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Můj disk\1. Sdílená složka\Rauty 2026\"/>
    </mc:Choice>
  </mc:AlternateContent>
  <xr:revisionPtr revIDLastSave="0" documentId="13_ncr:1_{F1283D2B-76C8-4C97-B243-2C7057FF1E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autová nabídka" sheetId="1" r:id="rId1"/>
  </sheets>
  <definedNames>
    <definedName name="cena_€">'Rautová nabídka'!$E$3</definedName>
  </definedNames>
  <calcPr calcId="181029"/>
  <extLst>
    <ext uri="GoogleSheetsCustomDataVersion2">
      <go:sheetsCustomData xmlns:go="http://customooxmlschemas.google.com/" r:id="rId5" roundtripDataChecksum="eioFVBTkpnep4d/i+ESaRB2FLk1wuKeeHfPvKTy6CNY="/>
    </ext>
  </extLst>
</workbook>
</file>

<file path=xl/calcChain.xml><?xml version="1.0" encoding="utf-8"?>
<calcChain xmlns="http://schemas.openxmlformats.org/spreadsheetml/2006/main">
  <c r="F100" i="1" l="1"/>
  <c r="G96" i="1"/>
  <c r="G95" i="1"/>
  <c r="G94" i="1"/>
  <c r="G93" i="1"/>
  <c r="G92" i="1"/>
  <c r="G91" i="1"/>
  <c r="G90" i="1"/>
  <c r="G88" i="1"/>
  <c r="G87" i="1"/>
  <c r="G86" i="1"/>
  <c r="G85" i="1"/>
  <c r="G83" i="1"/>
  <c r="G82" i="1"/>
  <c r="G80" i="1"/>
  <c r="G79" i="1"/>
  <c r="G78" i="1"/>
  <c r="G77" i="1"/>
  <c r="G76" i="1"/>
  <c r="G75" i="1"/>
  <c r="G74" i="1"/>
  <c r="G73" i="1"/>
  <c r="G72" i="1"/>
  <c r="G71" i="1"/>
  <c r="G70" i="1"/>
  <c r="G68" i="1"/>
  <c r="G67" i="1"/>
  <c r="G66" i="1"/>
  <c r="G65" i="1"/>
  <c r="G64" i="1"/>
  <c r="G63" i="1"/>
  <c r="G61" i="1"/>
  <c r="G60" i="1"/>
  <c r="G59" i="1"/>
  <c r="G58" i="1"/>
  <c r="G57" i="1"/>
  <c r="G56" i="1"/>
  <c r="G54" i="1"/>
  <c r="G53" i="1"/>
  <c r="G52" i="1"/>
  <c r="G51" i="1"/>
  <c r="G50" i="1"/>
  <c r="G49" i="1"/>
  <c r="G48" i="1"/>
  <c r="G47" i="1"/>
  <c r="G46" i="1"/>
  <c r="G45" i="1"/>
  <c r="G44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8" i="1"/>
  <c r="G27" i="1"/>
  <c r="G26" i="1"/>
  <c r="G25" i="1"/>
  <c r="G24" i="1"/>
  <c r="G23" i="1"/>
  <c r="G22" i="1"/>
  <c r="G21" i="1"/>
  <c r="G20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F99" i="1" l="1"/>
  <c r="F101" i="1" s="1"/>
</calcChain>
</file>

<file path=xl/sharedStrings.xml><?xml version="1.0" encoding="utf-8"?>
<sst xmlns="http://schemas.openxmlformats.org/spreadsheetml/2006/main" count="320" uniqueCount="198">
  <si>
    <t>Rautová nabídka centra Boulec Hrušovany ( vyplňujte pouze šedé pole + Vaše poznámka)</t>
  </si>
  <si>
    <t>studená kuchyně</t>
  </si>
  <si>
    <t>popis</t>
  </si>
  <si>
    <t>1 porce</t>
  </si>
  <si>
    <t>Kč/ks</t>
  </si>
  <si>
    <t>počet</t>
  </si>
  <si>
    <t>cena</t>
  </si>
  <si>
    <t>Vaše poznámka</t>
  </si>
  <si>
    <t xml:space="preserve">Uzeninová mísa </t>
  </si>
  <si>
    <t>Variace slanina, kýta, krkovička, kotleta</t>
  </si>
  <si>
    <t>1 kg</t>
  </si>
  <si>
    <t>Šunková mísa</t>
  </si>
  <si>
    <t>Šunka nejvyšší jakosti</t>
  </si>
  <si>
    <t>Sýrová mísa</t>
  </si>
  <si>
    <t>6 druhů sýra, modré hrozny</t>
  </si>
  <si>
    <t>Zeleninová mísa</t>
  </si>
  <si>
    <t xml:space="preserve">Mix zeleniny </t>
  </si>
  <si>
    <t>Tlačenková mísa</t>
  </si>
  <si>
    <t>Tlačenka, ledový salát, cibule</t>
  </si>
  <si>
    <t>Boulec mísa</t>
  </si>
  <si>
    <t>Variace vybraných uzenin, sýru, ovoce, zeleniny,…</t>
  </si>
  <si>
    <t>Mísa MIX</t>
  </si>
  <si>
    <t xml:space="preserve">Šunka, herkules, angl. slanina, uzený sýr, eidam, hermelín </t>
  </si>
  <si>
    <t>Ovocná mísa</t>
  </si>
  <si>
    <t>Variace tuzemských a zahraničních druhů ovoce</t>
  </si>
  <si>
    <t>Ovocný špíz</t>
  </si>
  <si>
    <t>ks</t>
  </si>
  <si>
    <t>Obložený chlebíček (různé druhy)</t>
  </si>
  <si>
    <t>Vaše přání vepište do poznámek (min. 10 ks od jednoho druhu)</t>
  </si>
  <si>
    <t>Plněná vejce klasik (1ks=1/2 vejce)</t>
  </si>
  <si>
    <t>Žloutek, majonéza, hořčice, pepř</t>
  </si>
  <si>
    <t>Plněná vejce se slaninou (1ks=1/2 vejce)</t>
  </si>
  <si>
    <t>Žloutkový krém se slaninou (minimální množství je 10 ks)</t>
  </si>
  <si>
    <t>Plněná vejce s lososem (1ks=1/2 vejce)</t>
  </si>
  <si>
    <t>Žloutkový krém s uzeným lososem (minimální množství je 10 ks)</t>
  </si>
  <si>
    <t>Plněná vejce MIX (1ks=1/2 vejce)</t>
  </si>
  <si>
    <t>Klasik, se slaninou, (minimální množství je 16 ks)</t>
  </si>
  <si>
    <t>16 ks</t>
  </si>
  <si>
    <t>Kanapka (minichlebíček)</t>
  </si>
  <si>
    <t>Šunková, lososová, salámová, sýrová (min. 10 ks)</t>
  </si>
  <si>
    <t>zeleninové saláty, zelenina a bezmasé pokrmy</t>
  </si>
  <si>
    <t>Šopský salát</t>
  </si>
  <si>
    <t>Paprika, rajče, okurek hadovka, balkánský sýr</t>
  </si>
  <si>
    <t>Těstovinový salát</t>
  </si>
  <si>
    <t>Těstoviny, okurek hadovka, paprika, šunka, sýr, kukuřice, majonéza,</t>
  </si>
  <si>
    <t>Caprese špízy</t>
  </si>
  <si>
    <t>Mozzarela, rajčata, bazalka</t>
  </si>
  <si>
    <t>0,5 kg</t>
  </si>
  <si>
    <t>Coleslaw</t>
  </si>
  <si>
    <t>Bílé zelí, karotka, cibulka a majonéza</t>
  </si>
  <si>
    <t xml:space="preserve">Grilovaná zelenina </t>
  </si>
  <si>
    <t xml:space="preserve">Paprika, lilek, cuketa, zelené fazolky, sezónní zelenina       </t>
  </si>
  <si>
    <t>Špeková kukuřice na grilu</t>
  </si>
  <si>
    <t>Minimální množství 0,5 kg</t>
  </si>
  <si>
    <t>Smažené žampiony</t>
  </si>
  <si>
    <t>Minimální množství 1 kg</t>
  </si>
  <si>
    <t>Smažený květák</t>
  </si>
  <si>
    <t>Smažená mozzarella</t>
  </si>
  <si>
    <t>Mozzarellové tyčinky obalené v trojobale</t>
  </si>
  <si>
    <t>maso</t>
  </si>
  <si>
    <t>Smažený banketní kuřecí řízek</t>
  </si>
  <si>
    <t>Obalený v trojobale (cca 15 ks rautových řízků)</t>
  </si>
  <si>
    <t>Smažený banketní vepřový řízek</t>
  </si>
  <si>
    <t>Obalený v trojobale (cca 15 ks rautových řízků z kotlety)</t>
  </si>
  <si>
    <t>Smažený banketní řízek z vepřové panenky</t>
  </si>
  <si>
    <t xml:space="preserve">Obalený v trojobale, česnekový </t>
  </si>
  <si>
    <t>Smažené kuřecí stripsy</t>
  </si>
  <si>
    <t>Obalené v trojobale, malé kousky</t>
  </si>
  <si>
    <t>Mini hamburger</t>
  </si>
  <si>
    <t>Trhané maso, červené zelí, cheddar, majonéza</t>
  </si>
  <si>
    <t>Mini wrap</t>
  </si>
  <si>
    <t>Tortila, kuřecí stripsy, variace zeleniny, omáčka</t>
  </si>
  <si>
    <t>Štěpánská sekaná</t>
  </si>
  <si>
    <t>Jemně mleté hovězí a vepřové maso s vejcem</t>
  </si>
  <si>
    <t>Kuřecí roláda balená v šunce</t>
  </si>
  <si>
    <t>Plněná špenátem a míchanými vejci  (6 ks 1 roláda)</t>
  </si>
  <si>
    <t>Husarská, bůčková roláda</t>
  </si>
  <si>
    <t>Plněná uzeným mase, klobásou a směsí zeleniny. (6ks 1 roláda)</t>
  </si>
  <si>
    <t>Katův šleh</t>
  </si>
  <si>
    <t>Vepřová kýta na nudličky, paprika, cibule, feferonky</t>
  </si>
  <si>
    <t>80 g</t>
  </si>
  <si>
    <t xml:space="preserve">Debrecínský uzený vepřový guláš </t>
  </si>
  <si>
    <t>Vepřová krkovička</t>
  </si>
  <si>
    <t>Hovězí guláš</t>
  </si>
  <si>
    <t>Hovězí zadní ořech, cibule</t>
  </si>
  <si>
    <t>Grilovaná vepřová kýta (10 - 14)kg</t>
  </si>
  <si>
    <t>Kýta, hořčice, kozí rohy, křen, okurek, pečivo</t>
  </si>
  <si>
    <t>speciality</t>
  </si>
  <si>
    <t>Tatarský biftek (pravá svíčková)</t>
  </si>
  <si>
    <t>Již namíchaný</t>
  </si>
  <si>
    <t>100 g</t>
  </si>
  <si>
    <t>Tatarský biftek (hovězí zadní)</t>
  </si>
  <si>
    <t>Tousty</t>
  </si>
  <si>
    <t>Opečený toustový chléb</t>
  </si>
  <si>
    <t>1 ks</t>
  </si>
  <si>
    <t>Topinka klasická</t>
  </si>
  <si>
    <t>Chléb 1 krajíc</t>
  </si>
  <si>
    <t>Minibramboráčky</t>
  </si>
  <si>
    <t>Vhodné ke guláši</t>
  </si>
  <si>
    <t>Kuřecí paličky pečené</t>
  </si>
  <si>
    <t xml:space="preserve"> cca 8 - 11 ks dle velikosti</t>
  </si>
  <si>
    <t>Vepřové výpečky</t>
  </si>
  <si>
    <t>Vepřový bůček</t>
  </si>
  <si>
    <t>Vepřový vrabec</t>
  </si>
  <si>
    <t>Vepřová plec</t>
  </si>
  <si>
    <t>Pečená žebra Spare Ribs</t>
  </si>
  <si>
    <t>Křen, hořčice, kyselý okurek</t>
  </si>
  <si>
    <t>Pečené koleno, zadní (vykoštěné)</t>
  </si>
  <si>
    <t>Křen, hořčice, kyselý okurek, kozí rohy (1 - 1,4 kg)</t>
  </si>
  <si>
    <t>Telecí pečeně</t>
  </si>
  <si>
    <t>Telecí kýta – česnek, hořčice, bylinky, krájená na tenké plátky</t>
  </si>
  <si>
    <t>cukrářské výrobky</t>
  </si>
  <si>
    <t>Minizákusky</t>
  </si>
  <si>
    <t>Mix minizákusků</t>
  </si>
  <si>
    <t>Cupcakes</t>
  </si>
  <si>
    <t>Vanilkové, čokoládové s krémem (minimálně 10 ks)</t>
  </si>
  <si>
    <t>Jablečný závin</t>
  </si>
  <si>
    <t>Jabka, vlašské ořechy, rozinky</t>
  </si>
  <si>
    <t>Hodovní koláček</t>
  </si>
  <si>
    <t>Tvarohový, makový, ořechový, povidlový. Druh vepište do popisku</t>
  </si>
  <si>
    <t>Cheesecake sklenička</t>
  </si>
  <si>
    <t>Oreo, karamelový, ovocný</t>
  </si>
  <si>
    <t>Tiramisu sklenička</t>
  </si>
  <si>
    <t>Možná i kombinace s ovocem (mandarinky, banán, maliny..)</t>
  </si>
  <si>
    <t>omáčky</t>
  </si>
  <si>
    <t>Tatarská omáčka</t>
  </si>
  <si>
    <t>70 g</t>
  </si>
  <si>
    <t>Kečup</t>
  </si>
  <si>
    <t>Hořčice</t>
  </si>
  <si>
    <t>Bylinková omáčka</t>
  </si>
  <si>
    <t>Česneková omáčka</t>
  </si>
  <si>
    <t>Sweet chilli</t>
  </si>
  <si>
    <t>přílohy</t>
  </si>
  <si>
    <t>Chléb (krajíc)</t>
  </si>
  <si>
    <t>Světlý, tmavý, celozrnný</t>
  </si>
  <si>
    <t>Rohlík</t>
  </si>
  <si>
    <t>Rautová bagetka</t>
  </si>
  <si>
    <t>Koktejlová minibagetka</t>
  </si>
  <si>
    <t>Dušená rýže</t>
  </si>
  <si>
    <t>Dle výběru s kurkumou nebo kukuřicí - parboiled</t>
  </si>
  <si>
    <t>Bramborový salát bez majonézy</t>
  </si>
  <si>
    <t>Bramborový salát s majonézou</t>
  </si>
  <si>
    <t>Pečené zámecké brambory na rozmarýnu</t>
  </si>
  <si>
    <t>Brambory ve slupce pečené na rozmarýnu</t>
  </si>
  <si>
    <t>Fry and Dip hranolky</t>
  </si>
  <si>
    <t>Smažené</t>
  </si>
  <si>
    <t>Beraní rohy</t>
  </si>
  <si>
    <t>Sterilizovaný okurek</t>
  </si>
  <si>
    <t>chuťovky</t>
  </si>
  <si>
    <t>Čerstvě pražené mandle</t>
  </si>
  <si>
    <t>Čerstvě pražené chipsy</t>
  </si>
  <si>
    <t>200 g</t>
  </si>
  <si>
    <t>přípitek</t>
  </si>
  <si>
    <t xml:space="preserve">Bohemia sekt </t>
  </si>
  <si>
    <t>Demi/Brut</t>
  </si>
  <si>
    <t>0,75 l</t>
  </si>
  <si>
    <t>Dětský šampus / nealkoholické Hugo</t>
  </si>
  <si>
    <t>Různé druhy</t>
  </si>
  <si>
    <t>0,7 l Vínařství Jarmila/Thaya</t>
  </si>
  <si>
    <t>Dle výběru</t>
  </si>
  <si>
    <t xml:space="preserve">Martini </t>
  </si>
  <si>
    <t>Bianco/Dry</t>
  </si>
  <si>
    <t>0,1l</t>
  </si>
  <si>
    <t>bowling</t>
  </si>
  <si>
    <t>Kč/h</t>
  </si>
  <si>
    <t>1 hodina na 1 dráze</t>
  </si>
  <si>
    <t xml:space="preserve">Po - Čt od 18 : 00 do 22.00 h  </t>
  </si>
  <si>
    <t>1 hodina</t>
  </si>
  <si>
    <t>Pátek od 17:00 do 18:00</t>
  </si>
  <si>
    <t>Pátek od 18:00 do 24:00</t>
  </si>
  <si>
    <t>Sobota od 14:00 do 18:00</t>
  </si>
  <si>
    <t>Sobota od 18:00 do 24:00</t>
  </si>
  <si>
    <t>Neděle od 14:00 do 21:00</t>
  </si>
  <si>
    <t>Organizace turnaje</t>
  </si>
  <si>
    <t>Výsledkový servis, online projekce, vyhodnocení</t>
  </si>
  <si>
    <t>bez omezení</t>
  </si>
  <si>
    <t>Cena za jídlo :</t>
  </si>
  <si>
    <t>Cena za bowling :</t>
  </si>
  <si>
    <t>Cena celkem :</t>
  </si>
  <si>
    <t>Prosíme vyplnit !!!</t>
  </si>
  <si>
    <t>Firma / organizace + IČO:</t>
  </si>
  <si>
    <t>Zodpovědná osoba :</t>
  </si>
  <si>
    <t>Kontaktní telefon :</t>
  </si>
  <si>
    <t>Datum akce :</t>
  </si>
  <si>
    <t>Počet osob :</t>
  </si>
  <si>
    <t>Počet drah /max 4</t>
  </si>
  <si>
    <t>Čas příchodu a předpokládaný konec :</t>
  </si>
  <si>
    <t>Organizace turnaje ANO - NE :</t>
  </si>
  <si>
    <t>Platba Hotovost - Faktura (pouze pro akce na IČO):</t>
  </si>
  <si>
    <t>Uzavřená společnost: ANO/NE</t>
  </si>
  <si>
    <t>Vaše další požadavky :</t>
  </si>
  <si>
    <t>Upozornění</t>
  </si>
  <si>
    <t>Uzavřená společnost je možná pouze při objednání všech bowlingových drah (počet  4)</t>
  </si>
  <si>
    <t>Uzavřená společnost je možná pouze při objednání nad 20 osob ( max 60 )</t>
  </si>
  <si>
    <t xml:space="preserve">Při konzumaci vlastního vína, bude započítáno špuntovné 90,- Kč/ 1 l, nebo láhev 0,7 l. </t>
  </si>
  <si>
    <t>Vlastní lihoviny nepovolujeme !!!</t>
  </si>
  <si>
    <t>Vaš dotazy na + 420 603 920 639 Pešl Roman</t>
  </si>
  <si>
    <t>Celý personál Boulecu Hrušovany vám přeje příjemnou zábavu a dobrou chuť !!!!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</si>
</sst>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K_č"/>
  </numFmts>
  <fonts count="24" x14ac:knownFonts="1">
    <font>
      <sz val="11"/>
      <color rgb="FF000000"/>
      <name val="Calibri"/>
      <scheme val="minor"/>
    </font>
    <font>
      <b/>
      <sz val="20"/>
      <color theme="0"/>
      <name val="Arial"/>
    </font>
    <font>
      <sz val="11"/>
      <name val="Calibri"/>
    </font>
    <font>
      <sz val="11"/>
      <color rgb="FF000000"/>
      <name val="Calibri"/>
    </font>
    <font>
      <sz val="11"/>
      <color rgb="FFFFFFFF"/>
      <name val="Calibri"/>
    </font>
    <font>
      <b/>
      <sz val="11"/>
      <color rgb="FFFFFFFF"/>
      <name val="Arial"/>
    </font>
    <font>
      <sz val="11"/>
      <color theme="0"/>
      <name val="Calibri"/>
    </font>
    <font>
      <b/>
      <sz val="11"/>
      <color theme="0"/>
      <name val="Arial"/>
    </font>
    <font>
      <b/>
      <sz val="10"/>
      <color theme="0"/>
      <name val="Arial"/>
    </font>
    <font>
      <b/>
      <sz val="11"/>
      <color rgb="FF000000"/>
      <name val="Calibri"/>
    </font>
    <font>
      <b/>
      <sz val="11"/>
      <color rgb="FF000000"/>
      <name val="Arial"/>
    </font>
    <font>
      <sz val="10"/>
      <color rgb="FF000000"/>
      <name val="Arial"/>
    </font>
    <font>
      <b/>
      <sz val="11"/>
      <color theme="1"/>
      <name val="Arial"/>
    </font>
    <font>
      <sz val="10"/>
      <color theme="0"/>
      <name val="Arial"/>
    </font>
    <font>
      <sz val="10"/>
      <color rgb="FFFF0000"/>
      <name val="Arial"/>
    </font>
    <font>
      <b/>
      <sz val="10"/>
      <color rgb="FFFF0000"/>
      <name val="Arial"/>
    </font>
    <font>
      <b/>
      <sz val="10"/>
      <color rgb="FFFFFFFF"/>
      <name val="Arial"/>
    </font>
    <font>
      <b/>
      <sz val="10"/>
      <color rgb="FF000000"/>
      <name val="Arial"/>
    </font>
    <font>
      <b/>
      <sz val="10"/>
      <color theme="1"/>
      <name val="Arial"/>
    </font>
    <font>
      <b/>
      <sz val="10"/>
      <color rgb="FF993300"/>
      <name val="Arial"/>
    </font>
    <font>
      <b/>
      <sz val="11"/>
      <color rgb="FF993300"/>
      <name val="Calibri"/>
    </font>
    <font>
      <b/>
      <sz val="11"/>
      <color theme="1"/>
      <name val="Calibri"/>
    </font>
    <font>
      <b/>
      <sz val="14"/>
      <color theme="0"/>
      <name val="Calibri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7F7F7F"/>
        <bgColor rgb="FF7F7F7F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  <diagonal/>
    </border>
    <border>
      <left style="thin">
        <color rgb="FF262626"/>
      </left>
      <right/>
      <top style="thin">
        <color rgb="FF262626"/>
      </top>
      <bottom style="thin">
        <color rgb="FF262626"/>
      </bottom>
      <diagonal/>
    </border>
    <border>
      <left/>
      <right style="medium">
        <color rgb="FF000000"/>
      </right>
      <top/>
      <bottom/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/>
      <top/>
      <bottom/>
      <diagonal/>
    </border>
    <border>
      <left/>
      <right style="thin">
        <color rgb="FF262626"/>
      </right>
      <top style="thin">
        <color rgb="FF262626"/>
      </top>
      <bottom/>
      <diagonal/>
    </border>
    <border>
      <left style="thin">
        <color rgb="FF262626"/>
      </left>
      <right style="thin">
        <color rgb="FF262626"/>
      </right>
      <top style="thin">
        <color rgb="FF262626"/>
      </top>
      <bottom/>
      <diagonal/>
    </border>
    <border>
      <left style="thin">
        <color rgb="FF262626"/>
      </left>
      <right style="thin">
        <color rgb="FF262626"/>
      </right>
      <top style="thin">
        <color rgb="FF262626"/>
      </top>
      <bottom/>
      <diagonal/>
    </border>
    <border>
      <left style="thin">
        <color rgb="FF262626"/>
      </left>
      <right/>
      <top style="thin">
        <color rgb="FF262626"/>
      </top>
      <bottom/>
      <diagonal/>
    </border>
    <border>
      <left/>
      <right/>
      <top/>
      <bottom/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/>
    <xf numFmtId="0" fontId="4" fillId="0" borderId="4" xfId="0" applyFont="1" applyBorder="1"/>
    <xf numFmtId="0" fontId="4" fillId="0" borderId="0" xfId="0" applyFont="1"/>
    <xf numFmtId="0" fontId="6" fillId="3" borderId="5" xfId="0" applyFont="1" applyFill="1" applyBorder="1"/>
    <xf numFmtId="0" fontId="7" fillId="3" borderId="6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164" fontId="8" fillId="3" borderId="6" xfId="0" applyNumberFormat="1" applyFont="1" applyFill="1" applyBorder="1" applyAlignment="1">
      <alignment horizontal="center"/>
    </xf>
    <xf numFmtId="0" fontId="9" fillId="3" borderId="8" xfId="0" applyFont="1" applyFill="1" applyBorder="1"/>
    <xf numFmtId="0" fontId="3" fillId="3" borderId="5" xfId="0" applyFont="1" applyFill="1" applyBorder="1"/>
    <xf numFmtId="0" fontId="10" fillId="0" borderId="9" xfId="0" applyFont="1" applyBorder="1"/>
    <xf numFmtId="0" fontId="10" fillId="0" borderId="10" xfId="0" applyFont="1" applyBorder="1" applyAlignment="1">
      <alignment horizontal="center"/>
    </xf>
    <xf numFmtId="164" fontId="10" fillId="0" borderId="9" xfId="0" applyNumberFormat="1" applyFont="1" applyBorder="1" applyAlignment="1">
      <alignment horizontal="center"/>
    </xf>
    <xf numFmtId="49" fontId="7" fillId="3" borderId="9" xfId="0" applyNumberFormat="1" applyFont="1" applyFill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3" fillId="0" borderId="9" xfId="0" applyFont="1" applyBorder="1"/>
    <xf numFmtId="0" fontId="3" fillId="3" borderId="11" xfId="0" applyFont="1" applyFill="1" applyBorder="1"/>
    <xf numFmtId="49" fontId="5" fillId="3" borderId="9" xfId="0" applyNumberFormat="1" applyFont="1" applyFill="1" applyBorder="1" applyAlignment="1">
      <alignment horizontal="center"/>
    </xf>
    <xf numFmtId="0" fontId="12" fillId="0" borderId="9" xfId="0" applyFont="1" applyBorder="1"/>
    <xf numFmtId="0" fontId="10" fillId="0" borderId="10" xfId="0" applyFont="1" applyBorder="1" applyAlignment="1">
      <alignment horizontal="center" vertical="center"/>
    </xf>
    <xf numFmtId="0" fontId="7" fillId="3" borderId="12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164" fontId="8" fillId="3" borderId="12" xfId="0" applyNumberFormat="1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10" fillId="0" borderId="9" xfId="0" applyFont="1" applyBorder="1" applyAlignment="1">
      <alignment horizontal="left"/>
    </xf>
    <xf numFmtId="0" fontId="13" fillId="3" borderId="12" xfId="0" applyFont="1" applyFill="1" applyBorder="1" applyAlignment="1">
      <alignment horizontal="center"/>
    </xf>
    <xf numFmtId="0" fontId="10" fillId="0" borderId="14" xfId="0" applyFont="1" applyBorder="1"/>
    <xf numFmtId="0" fontId="10" fillId="0" borderId="15" xfId="0" applyFont="1" applyBorder="1"/>
    <xf numFmtId="164" fontId="10" fillId="0" borderId="15" xfId="0" applyNumberFormat="1" applyFont="1" applyBorder="1" applyAlignment="1">
      <alignment horizontal="center"/>
    </xf>
    <xf numFmtId="0" fontId="7" fillId="3" borderId="16" xfId="0" applyFont="1" applyFill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3" fillId="0" borderId="17" xfId="0" applyFont="1" applyBorder="1"/>
    <xf numFmtId="0" fontId="14" fillId="0" borderId="0" xfId="0" applyFont="1" applyAlignment="1">
      <alignment horizontal="center"/>
    </xf>
    <xf numFmtId="0" fontId="15" fillId="3" borderId="18" xfId="0" applyFont="1" applyFill="1" applyBorder="1" applyAlignment="1">
      <alignment horizontal="center"/>
    </xf>
    <xf numFmtId="0" fontId="11" fillId="3" borderId="18" xfId="0" applyFont="1" applyFill="1" applyBorder="1" applyAlignment="1">
      <alignment horizontal="center"/>
    </xf>
    <xf numFmtId="164" fontId="11" fillId="3" borderId="18" xfId="0" applyNumberFormat="1" applyFont="1" applyFill="1" applyBorder="1" applyAlignment="1">
      <alignment horizontal="center"/>
    </xf>
    <xf numFmtId="0" fontId="11" fillId="3" borderId="18" xfId="0" applyFont="1" applyFill="1" applyBorder="1"/>
    <xf numFmtId="2" fontId="10" fillId="4" borderId="21" xfId="0" applyNumberFormat="1" applyFont="1" applyFill="1" applyBorder="1"/>
    <xf numFmtId="0" fontId="3" fillId="3" borderId="18" xfId="0" applyFont="1" applyFill="1" applyBorder="1"/>
    <xf numFmtId="2" fontId="5" fillId="2" borderId="21" xfId="0" applyNumberFormat="1" applyFont="1" applyFill="1" applyBorder="1"/>
    <xf numFmtId="0" fontId="17" fillId="0" borderId="21" xfId="0" applyFont="1" applyBorder="1" applyAlignment="1">
      <alignment horizontal="right"/>
    </xf>
    <xf numFmtId="0" fontId="9" fillId="0" borderId="9" xfId="0" applyFont="1" applyBorder="1"/>
    <xf numFmtId="14" fontId="3" fillId="0" borderId="9" xfId="0" applyNumberFormat="1" applyFont="1" applyBorder="1"/>
    <xf numFmtId="0" fontId="3" fillId="3" borderId="18" xfId="0" applyFont="1" applyFill="1" applyBorder="1" applyAlignment="1">
      <alignment horizontal="left"/>
    </xf>
    <xf numFmtId="20" fontId="3" fillId="0" borderId="9" xfId="0" applyNumberFormat="1" applyFont="1" applyBorder="1"/>
    <xf numFmtId="0" fontId="11" fillId="3" borderId="18" xfId="0" applyFont="1" applyFill="1" applyBorder="1" applyAlignment="1">
      <alignment horizontal="left"/>
    </xf>
    <xf numFmtId="164" fontId="11" fillId="3" borderId="18" xfId="0" applyNumberFormat="1" applyFont="1" applyFill="1" applyBorder="1" applyAlignment="1">
      <alignment horizontal="left"/>
    </xf>
    <xf numFmtId="0" fontId="15" fillId="0" borderId="21" xfId="0" applyFont="1" applyBorder="1" applyAlignment="1">
      <alignment horizontal="right"/>
    </xf>
    <xf numFmtId="0" fontId="16" fillId="2" borderId="21" xfId="0" applyFont="1" applyFill="1" applyBorder="1" applyAlignment="1">
      <alignment horizontal="right"/>
    </xf>
    <xf numFmtId="0" fontId="18" fillId="3" borderId="18" xfId="0" applyFont="1" applyFill="1" applyBorder="1" applyAlignment="1">
      <alignment horizontal="left"/>
    </xf>
    <xf numFmtId="164" fontId="18" fillId="3" borderId="18" xfId="0" applyNumberFormat="1" applyFont="1" applyFill="1" applyBorder="1" applyAlignment="1">
      <alignment horizontal="left"/>
    </xf>
    <xf numFmtId="0" fontId="7" fillId="3" borderId="18" xfId="0" applyFont="1" applyFill="1" applyBorder="1" applyAlignment="1">
      <alignment horizontal="left"/>
    </xf>
    <xf numFmtId="0" fontId="19" fillId="3" borderId="18" xfId="0" applyFont="1" applyFill="1" applyBorder="1"/>
    <xf numFmtId="0" fontId="20" fillId="3" borderId="18" xfId="0" applyFont="1" applyFill="1" applyBorder="1"/>
    <xf numFmtId="0" fontId="8" fillId="3" borderId="18" xfId="0" applyFont="1" applyFill="1" applyBorder="1" applyAlignment="1">
      <alignment horizontal="left"/>
    </xf>
    <xf numFmtId="0" fontId="21" fillId="3" borderId="18" xfId="0" applyFont="1" applyFill="1" applyBorder="1" applyAlignment="1">
      <alignment horizontal="center"/>
    </xf>
    <xf numFmtId="164" fontId="21" fillId="3" borderId="18" xfId="0" applyNumberFormat="1" applyFont="1" applyFill="1" applyBorder="1" applyAlignment="1">
      <alignment horizontal="center"/>
    </xf>
    <xf numFmtId="0" fontId="3" fillId="3" borderId="22" xfId="0" applyFont="1" applyFill="1" applyBorder="1"/>
    <xf numFmtId="0" fontId="23" fillId="3" borderId="25" xfId="0" applyFont="1" applyFill="1" applyBorder="1"/>
    <xf numFmtId="164" fontId="23" fillId="3" borderId="25" xfId="0" applyNumberFormat="1" applyFont="1" applyFill="1" applyBorder="1"/>
    <xf numFmtId="0" fontId="20" fillId="3" borderId="25" xfId="0" applyFont="1" applyFill="1" applyBorder="1"/>
    <xf numFmtId="0" fontId="3" fillId="3" borderId="26" xfId="0" applyFont="1" applyFill="1" applyBorder="1"/>
    <xf numFmtId="164" fontId="3" fillId="0" borderId="0" xfId="0" applyNumberFormat="1" applyFont="1"/>
    <xf numFmtId="0" fontId="16" fillId="2" borderId="19" xfId="0" applyFont="1" applyFill="1" applyBorder="1" applyAlignment="1">
      <alignment horizontal="center"/>
    </xf>
    <xf numFmtId="0" fontId="2" fillId="0" borderId="20" xfId="0" applyFont="1" applyBorder="1"/>
    <xf numFmtId="0" fontId="22" fillId="3" borderId="23" xfId="0" applyFont="1" applyFill="1" applyBorder="1" applyAlignment="1">
      <alignment horizontal="center"/>
    </xf>
    <xf numFmtId="0" fontId="2" fillId="0" borderId="24" xfId="0" applyFont="1" applyBorder="1"/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/>
    <xf numFmtId="0" fontId="2" fillId="0" borderId="3" xfId="0" applyFont="1" applyBorder="1"/>
    <xf numFmtId="0" fontId="5" fillId="0" borderId="0" xfId="0" applyFont="1" applyAlignment="1">
      <alignment horizontal="center"/>
    </xf>
    <xf numFmtId="0" fontId="0" fillId="0" borderId="0" xfId="0"/>
    <xf numFmtId="0" fontId="10" fillId="4" borderId="19" xfId="0" applyFont="1" applyFill="1" applyBorder="1" applyAlignment="1">
      <alignment horizontal="right"/>
    </xf>
    <xf numFmtId="0" fontId="5" fillId="2" borderId="19" xfId="0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000"/>
  <sheetViews>
    <sheetView showGridLines="0" tabSelected="1" workbookViewId="0">
      <pane ySplit="1" topLeftCell="A28" activePane="bottomLeft" state="frozen"/>
      <selection pane="bottomLeft" activeCell="F78" sqref="F78"/>
    </sheetView>
  </sheetViews>
  <sheetFormatPr defaultColWidth="14.44140625" defaultRowHeight="15" customHeight="1" x14ac:dyDescent="0.3"/>
  <cols>
    <col min="1" max="1" width="1.88671875" customWidth="1"/>
    <col min="2" max="2" width="46.5546875" customWidth="1"/>
    <col min="3" max="3" width="70.109375" customWidth="1"/>
    <col min="4" max="4" width="12.88671875" customWidth="1"/>
    <col min="5" max="5" width="14" customWidth="1"/>
    <col min="6" max="6" width="12.33203125" customWidth="1"/>
    <col min="7" max="7" width="13" customWidth="1"/>
    <col min="8" max="8" width="50.88671875" customWidth="1"/>
    <col min="9" max="9" width="3" customWidth="1"/>
    <col min="10" max="13" width="9.109375" customWidth="1"/>
    <col min="14" max="25" width="8.6640625" customWidth="1"/>
  </cols>
  <sheetData>
    <row r="1" spans="1:28" ht="30" customHeight="1" x14ac:dyDescent="0.3">
      <c r="A1" s="70" t="s">
        <v>0</v>
      </c>
      <c r="B1" s="71"/>
      <c r="C1" s="71"/>
      <c r="D1" s="71"/>
      <c r="E1" s="71"/>
      <c r="F1" s="71"/>
      <c r="G1" s="71"/>
      <c r="H1" s="71"/>
      <c r="I1" s="7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8" ht="14.4" x14ac:dyDescent="0.3">
      <c r="A2" s="2"/>
      <c r="B2" s="73"/>
      <c r="C2" s="74"/>
      <c r="D2" s="74"/>
      <c r="E2" s="74"/>
      <c r="F2" s="74"/>
      <c r="G2" s="74"/>
      <c r="H2" s="74"/>
      <c r="I2" s="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8" ht="14.4" x14ac:dyDescent="0.3">
      <c r="A3" s="4"/>
      <c r="B3" s="5" t="s">
        <v>1</v>
      </c>
      <c r="C3" s="6" t="s">
        <v>2</v>
      </c>
      <c r="D3" s="7" t="s">
        <v>3</v>
      </c>
      <c r="E3" s="8" t="s">
        <v>4</v>
      </c>
      <c r="F3" s="5" t="s">
        <v>5</v>
      </c>
      <c r="G3" s="6" t="s">
        <v>6</v>
      </c>
      <c r="H3" s="6" t="s">
        <v>7</v>
      </c>
      <c r="I3" s="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8" ht="14.4" x14ac:dyDescent="0.3">
      <c r="A4" s="10"/>
      <c r="B4" s="11" t="s">
        <v>8</v>
      </c>
      <c r="C4" s="11" t="s">
        <v>9</v>
      </c>
      <c r="D4" s="12" t="s">
        <v>10</v>
      </c>
      <c r="E4" s="13">
        <v>725</v>
      </c>
      <c r="F4" s="14"/>
      <c r="G4" s="15">
        <f t="shared" ref="G4:G18" si="0">E4*F4</f>
        <v>0</v>
      </c>
      <c r="H4" s="16"/>
      <c r="I4" s="1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8" ht="14.4" x14ac:dyDescent="0.3">
      <c r="A5" s="10"/>
      <c r="B5" s="11" t="s">
        <v>11</v>
      </c>
      <c r="C5" s="11" t="s">
        <v>12</v>
      </c>
      <c r="D5" s="12" t="s">
        <v>10</v>
      </c>
      <c r="E5" s="13">
        <v>700</v>
      </c>
      <c r="F5" s="14"/>
      <c r="G5" s="15">
        <f t="shared" si="0"/>
        <v>0</v>
      </c>
      <c r="H5" s="16"/>
      <c r="I5" s="1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8" ht="14.4" x14ac:dyDescent="0.3">
      <c r="A6" s="10"/>
      <c r="B6" s="11" t="s">
        <v>13</v>
      </c>
      <c r="C6" s="11" t="s">
        <v>14</v>
      </c>
      <c r="D6" s="12" t="s">
        <v>10</v>
      </c>
      <c r="E6" s="13">
        <v>750</v>
      </c>
      <c r="F6" s="14"/>
      <c r="G6" s="15">
        <f t="shared" si="0"/>
        <v>0</v>
      </c>
      <c r="H6" s="16"/>
      <c r="I6" s="1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8" ht="14.4" x14ac:dyDescent="0.3">
      <c r="A7" s="10"/>
      <c r="B7" s="11" t="s">
        <v>15</v>
      </c>
      <c r="C7" s="11" t="s">
        <v>16</v>
      </c>
      <c r="D7" s="12" t="s">
        <v>10</v>
      </c>
      <c r="E7" s="13">
        <v>650</v>
      </c>
      <c r="F7" s="14"/>
      <c r="G7" s="15">
        <f t="shared" si="0"/>
        <v>0</v>
      </c>
      <c r="H7" s="16"/>
      <c r="I7" s="1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8" ht="14.4" x14ac:dyDescent="0.3">
      <c r="A8" s="10"/>
      <c r="B8" s="11" t="s">
        <v>17</v>
      </c>
      <c r="C8" s="11" t="s">
        <v>18</v>
      </c>
      <c r="D8" s="12" t="s">
        <v>10</v>
      </c>
      <c r="E8" s="13">
        <v>625</v>
      </c>
      <c r="F8" s="14"/>
      <c r="G8" s="15">
        <f t="shared" si="0"/>
        <v>0</v>
      </c>
      <c r="H8" s="16"/>
      <c r="I8" s="1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8" ht="14.4" x14ac:dyDescent="0.3">
      <c r="A9" s="10"/>
      <c r="B9" s="11" t="s">
        <v>19</v>
      </c>
      <c r="C9" s="11" t="s">
        <v>20</v>
      </c>
      <c r="D9" s="12" t="s">
        <v>10</v>
      </c>
      <c r="E9" s="13">
        <v>1050</v>
      </c>
      <c r="F9" s="14"/>
      <c r="G9" s="15">
        <f t="shared" si="0"/>
        <v>0</v>
      </c>
      <c r="H9" s="16"/>
      <c r="I9" s="1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8" ht="14.4" x14ac:dyDescent="0.3">
      <c r="A10" s="10"/>
      <c r="B10" s="11" t="s">
        <v>21</v>
      </c>
      <c r="C10" s="11" t="s">
        <v>22</v>
      </c>
      <c r="D10" s="12" t="s">
        <v>10</v>
      </c>
      <c r="E10" s="13">
        <v>750</v>
      </c>
      <c r="F10" s="18"/>
      <c r="G10" s="15">
        <f t="shared" si="0"/>
        <v>0</v>
      </c>
      <c r="H10" s="16"/>
      <c r="I10" s="1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8" ht="14.4" x14ac:dyDescent="0.3">
      <c r="A11" s="10"/>
      <c r="B11" s="11" t="s">
        <v>23</v>
      </c>
      <c r="C11" s="11" t="s">
        <v>24</v>
      </c>
      <c r="D11" s="12" t="s">
        <v>10</v>
      </c>
      <c r="E11" s="13">
        <v>750</v>
      </c>
      <c r="F11" s="18"/>
      <c r="G11" s="15">
        <f t="shared" si="0"/>
        <v>0</v>
      </c>
      <c r="H11" s="16"/>
      <c r="I11" s="1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8" ht="14.4" x14ac:dyDescent="0.3">
      <c r="A12" s="10"/>
      <c r="B12" s="11" t="s">
        <v>25</v>
      </c>
      <c r="C12" s="11" t="s">
        <v>24</v>
      </c>
      <c r="D12" s="12" t="s">
        <v>26</v>
      </c>
      <c r="E12" s="13">
        <v>38.5</v>
      </c>
      <c r="F12" s="14"/>
      <c r="G12" s="15">
        <f t="shared" si="0"/>
        <v>0</v>
      </c>
      <c r="H12" s="16"/>
      <c r="I12" s="1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8" ht="14.4" x14ac:dyDescent="0.3">
      <c r="A13" s="10"/>
      <c r="B13" s="11" t="s">
        <v>27</v>
      </c>
      <c r="C13" s="11" t="s">
        <v>28</v>
      </c>
      <c r="D13" s="12" t="s">
        <v>26</v>
      </c>
      <c r="E13" s="13">
        <v>39</v>
      </c>
      <c r="F13" s="14"/>
      <c r="G13" s="15">
        <f t="shared" si="0"/>
        <v>0</v>
      </c>
      <c r="H13" s="16"/>
      <c r="I13" s="1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8" ht="14.4" x14ac:dyDescent="0.3">
      <c r="A14" s="10"/>
      <c r="B14" s="19" t="s">
        <v>29</v>
      </c>
      <c r="C14" s="19" t="s">
        <v>30</v>
      </c>
      <c r="D14" s="12" t="s">
        <v>26</v>
      </c>
      <c r="E14" s="13">
        <v>25</v>
      </c>
      <c r="F14" s="14"/>
      <c r="G14" s="15">
        <f t="shared" si="0"/>
        <v>0</v>
      </c>
      <c r="H14" s="16"/>
      <c r="I14" s="1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4.4" x14ac:dyDescent="0.3">
      <c r="A15" s="10"/>
      <c r="B15" s="19" t="s">
        <v>31</v>
      </c>
      <c r="C15" s="19" t="s">
        <v>32</v>
      </c>
      <c r="D15" s="12" t="s">
        <v>26</v>
      </c>
      <c r="E15" s="13">
        <v>25</v>
      </c>
      <c r="F15" s="14"/>
      <c r="G15" s="15">
        <f t="shared" si="0"/>
        <v>0</v>
      </c>
      <c r="H15" s="16"/>
      <c r="I15" s="17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4.4" x14ac:dyDescent="0.3">
      <c r="A16" s="10"/>
      <c r="B16" s="19" t="s">
        <v>33</v>
      </c>
      <c r="C16" s="19" t="s">
        <v>34</v>
      </c>
      <c r="D16" s="12" t="s">
        <v>26</v>
      </c>
      <c r="E16" s="13">
        <v>32</v>
      </c>
      <c r="F16" s="14"/>
      <c r="G16" s="15">
        <f t="shared" si="0"/>
        <v>0</v>
      </c>
      <c r="H16" s="16"/>
      <c r="I16" s="17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4.4" x14ac:dyDescent="0.3">
      <c r="A17" s="10"/>
      <c r="B17" s="19" t="s">
        <v>35</v>
      </c>
      <c r="C17" s="19" t="s">
        <v>36</v>
      </c>
      <c r="D17" s="20" t="s">
        <v>37</v>
      </c>
      <c r="E17" s="13">
        <v>400</v>
      </c>
      <c r="F17" s="14"/>
      <c r="G17" s="15">
        <f t="shared" si="0"/>
        <v>0</v>
      </c>
      <c r="H17" s="16"/>
      <c r="I17" s="17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4.4" x14ac:dyDescent="0.3">
      <c r="A18" s="10"/>
      <c r="B18" s="11" t="s">
        <v>38</v>
      </c>
      <c r="C18" s="11" t="s">
        <v>39</v>
      </c>
      <c r="D18" s="12" t="s">
        <v>26</v>
      </c>
      <c r="E18" s="13">
        <v>28</v>
      </c>
      <c r="F18" s="14"/>
      <c r="G18" s="15">
        <f t="shared" si="0"/>
        <v>0</v>
      </c>
      <c r="H18" s="16"/>
      <c r="I18" s="1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8" ht="14.4" x14ac:dyDescent="0.3">
      <c r="A19" s="4"/>
      <c r="B19" s="21" t="s">
        <v>40</v>
      </c>
      <c r="C19" s="22" t="s">
        <v>2</v>
      </c>
      <c r="D19" s="23" t="s">
        <v>3</v>
      </c>
      <c r="E19" s="24"/>
      <c r="F19" s="21" t="s">
        <v>5</v>
      </c>
      <c r="G19" s="22" t="s">
        <v>6</v>
      </c>
      <c r="H19" s="22" t="s">
        <v>7</v>
      </c>
      <c r="I19" s="1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8" ht="15.75" customHeight="1" x14ac:dyDescent="0.3">
      <c r="A20" s="10"/>
      <c r="B20" s="11" t="s">
        <v>41</v>
      </c>
      <c r="C20" s="11" t="s">
        <v>42</v>
      </c>
      <c r="D20" s="12" t="s">
        <v>10</v>
      </c>
      <c r="E20" s="13">
        <v>650</v>
      </c>
      <c r="F20" s="25"/>
      <c r="G20" s="15">
        <f t="shared" ref="G20:G28" si="1">E20*F20</f>
        <v>0</v>
      </c>
      <c r="H20" s="16"/>
      <c r="I20" s="1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8" ht="15.75" customHeight="1" x14ac:dyDescent="0.3">
      <c r="A21" s="10"/>
      <c r="B21" s="11" t="s">
        <v>43</v>
      </c>
      <c r="C21" s="11" t="s">
        <v>44</v>
      </c>
      <c r="D21" s="12" t="s">
        <v>10</v>
      </c>
      <c r="E21" s="13">
        <v>725</v>
      </c>
      <c r="F21" s="25"/>
      <c r="G21" s="15">
        <f t="shared" si="1"/>
        <v>0</v>
      </c>
      <c r="H21" s="16"/>
      <c r="I21" s="1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8" ht="15.75" customHeight="1" x14ac:dyDescent="0.3">
      <c r="A22" s="10"/>
      <c r="B22" s="11" t="s">
        <v>45</v>
      </c>
      <c r="C22" s="11" t="s">
        <v>46</v>
      </c>
      <c r="D22" s="12" t="s">
        <v>47</v>
      </c>
      <c r="E22" s="13">
        <v>360</v>
      </c>
      <c r="F22" s="25"/>
      <c r="G22" s="15">
        <f t="shared" si="1"/>
        <v>0</v>
      </c>
      <c r="H22" s="16"/>
      <c r="I22" s="1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8" ht="15.75" customHeight="1" x14ac:dyDescent="0.3">
      <c r="A23" s="10"/>
      <c r="B23" s="11" t="s">
        <v>48</v>
      </c>
      <c r="C23" s="11" t="s">
        <v>49</v>
      </c>
      <c r="D23" s="12" t="s">
        <v>10</v>
      </c>
      <c r="E23" s="13">
        <v>460</v>
      </c>
      <c r="F23" s="25"/>
      <c r="G23" s="15">
        <f t="shared" si="1"/>
        <v>0</v>
      </c>
      <c r="H23" s="16"/>
      <c r="I23" s="1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8" ht="15.75" customHeight="1" x14ac:dyDescent="0.3">
      <c r="A24" s="10"/>
      <c r="B24" s="11" t="s">
        <v>50</v>
      </c>
      <c r="C24" s="11" t="s">
        <v>51</v>
      </c>
      <c r="D24" s="12" t="s">
        <v>10</v>
      </c>
      <c r="E24" s="13">
        <v>670</v>
      </c>
      <c r="F24" s="25"/>
      <c r="G24" s="15">
        <f t="shared" si="1"/>
        <v>0</v>
      </c>
      <c r="H24" s="16"/>
      <c r="I24" s="1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8" ht="15.75" customHeight="1" x14ac:dyDescent="0.3">
      <c r="A25" s="10"/>
      <c r="B25" s="11" t="s">
        <v>52</v>
      </c>
      <c r="C25" s="11" t="s">
        <v>53</v>
      </c>
      <c r="D25" s="12" t="s">
        <v>10</v>
      </c>
      <c r="E25" s="13">
        <v>460</v>
      </c>
      <c r="F25" s="25"/>
      <c r="G25" s="15">
        <f t="shared" si="1"/>
        <v>0</v>
      </c>
      <c r="H25" s="16"/>
      <c r="I25" s="1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8" ht="15.75" customHeight="1" x14ac:dyDescent="0.3">
      <c r="A26" s="10"/>
      <c r="B26" s="11" t="s">
        <v>54</v>
      </c>
      <c r="C26" s="11" t="s">
        <v>55</v>
      </c>
      <c r="D26" s="12" t="s">
        <v>10</v>
      </c>
      <c r="E26" s="13">
        <v>450</v>
      </c>
      <c r="F26" s="25"/>
      <c r="G26" s="15">
        <f t="shared" si="1"/>
        <v>0</v>
      </c>
      <c r="H26" s="16"/>
      <c r="I26" s="1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8" ht="15.75" customHeight="1" x14ac:dyDescent="0.3">
      <c r="A27" s="10"/>
      <c r="B27" s="11" t="s">
        <v>56</v>
      </c>
      <c r="C27" s="11" t="s">
        <v>55</v>
      </c>
      <c r="D27" s="12" t="s">
        <v>10</v>
      </c>
      <c r="E27" s="13">
        <v>450</v>
      </c>
      <c r="F27" s="25"/>
      <c r="G27" s="15">
        <f t="shared" si="1"/>
        <v>0</v>
      </c>
      <c r="H27" s="16"/>
      <c r="I27" s="1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8" ht="15.75" customHeight="1" x14ac:dyDescent="0.3">
      <c r="A28" s="10"/>
      <c r="B28" s="11" t="s">
        <v>57</v>
      </c>
      <c r="C28" s="11" t="s">
        <v>58</v>
      </c>
      <c r="D28" s="12" t="s">
        <v>10</v>
      </c>
      <c r="E28" s="13">
        <v>850</v>
      </c>
      <c r="F28" s="25"/>
      <c r="G28" s="15">
        <f t="shared" si="1"/>
        <v>0</v>
      </c>
      <c r="H28" s="16"/>
      <c r="I28" s="1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8" ht="15.75" customHeight="1" x14ac:dyDescent="0.3">
      <c r="A29" s="4"/>
      <c r="B29" s="21" t="s">
        <v>59</v>
      </c>
      <c r="C29" s="22" t="s">
        <v>2</v>
      </c>
      <c r="D29" s="23" t="s">
        <v>3</v>
      </c>
      <c r="E29" s="24"/>
      <c r="F29" s="21" t="s">
        <v>5</v>
      </c>
      <c r="G29" s="22" t="s">
        <v>6</v>
      </c>
      <c r="H29" s="22" t="s">
        <v>7</v>
      </c>
      <c r="I29" s="1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8" ht="15.75" customHeight="1" x14ac:dyDescent="0.3">
      <c r="A30" s="10"/>
      <c r="B30" s="11" t="s">
        <v>60</v>
      </c>
      <c r="C30" s="11" t="s">
        <v>61</v>
      </c>
      <c r="D30" s="12" t="s">
        <v>10</v>
      </c>
      <c r="E30" s="13">
        <v>750</v>
      </c>
      <c r="F30" s="25"/>
      <c r="G30" s="15">
        <f t="shared" ref="G30:G42" si="2">E30*F30</f>
        <v>0</v>
      </c>
      <c r="H30" s="16"/>
      <c r="I30" s="17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8" ht="15.75" customHeight="1" x14ac:dyDescent="0.3">
      <c r="A31" s="10"/>
      <c r="B31" s="11" t="s">
        <v>62</v>
      </c>
      <c r="C31" s="11" t="s">
        <v>63</v>
      </c>
      <c r="D31" s="12" t="s">
        <v>10</v>
      </c>
      <c r="E31" s="13">
        <v>750</v>
      </c>
      <c r="F31" s="25"/>
      <c r="G31" s="15">
        <f t="shared" si="2"/>
        <v>0</v>
      </c>
      <c r="H31" s="16"/>
      <c r="I31" s="1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8" ht="15.75" customHeight="1" x14ac:dyDescent="0.3">
      <c r="A32" s="10"/>
      <c r="B32" s="19" t="s">
        <v>64</v>
      </c>
      <c r="C32" s="19" t="s">
        <v>65</v>
      </c>
      <c r="D32" s="12" t="s">
        <v>10</v>
      </c>
      <c r="E32" s="13">
        <v>820</v>
      </c>
      <c r="F32" s="25"/>
      <c r="G32" s="15">
        <f t="shared" si="2"/>
        <v>0</v>
      </c>
      <c r="H32" s="16"/>
      <c r="I32" s="1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3">
      <c r="A33" s="10"/>
      <c r="B33" s="11" t="s">
        <v>66</v>
      </c>
      <c r="C33" s="11" t="s">
        <v>67</v>
      </c>
      <c r="D33" s="12" t="s">
        <v>10</v>
      </c>
      <c r="E33" s="13">
        <v>750</v>
      </c>
      <c r="F33" s="26"/>
      <c r="G33" s="15">
        <f t="shared" si="2"/>
        <v>0</v>
      </c>
      <c r="H33" s="16"/>
      <c r="I33" s="1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3">
      <c r="A34" s="10"/>
      <c r="B34" s="11" t="s">
        <v>68</v>
      </c>
      <c r="C34" s="11" t="s">
        <v>69</v>
      </c>
      <c r="D34" s="12" t="s">
        <v>26</v>
      </c>
      <c r="E34" s="13">
        <v>80</v>
      </c>
      <c r="F34" s="25"/>
      <c r="G34" s="15">
        <f t="shared" si="2"/>
        <v>0</v>
      </c>
      <c r="H34" s="16"/>
      <c r="I34" s="1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3">
      <c r="A35" s="10"/>
      <c r="B35" s="11" t="s">
        <v>70</v>
      </c>
      <c r="C35" s="11" t="s">
        <v>71</v>
      </c>
      <c r="D35" s="12" t="s">
        <v>26</v>
      </c>
      <c r="E35" s="13">
        <v>80</v>
      </c>
      <c r="F35" s="25"/>
      <c r="G35" s="15">
        <f t="shared" si="2"/>
        <v>0</v>
      </c>
      <c r="H35" s="16"/>
      <c r="I35" s="1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3">
      <c r="A36" s="10"/>
      <c r="B36" s="11" t="s">
        <v>72</v>
      </c>
      <c r="C36" s="11" t="s">
        <v>73</v>
      </c>
      <c r="D36" s="12" t="s">
        <v>10</v>
      </c>
      <c r="E36" s="13">
        <v>710</v>
      </c>
      <c r="F36" s="25"/>
      <c r="G36" s="15">
        <f t="shared" si="2"/>
        <v>0</v>
      </c>
      <c r="H36" s="16"/>
      <c r="I36" s="1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3">
      <c r="A37" s="10"/>
      <c r="B37" s="19" t="s">
        <v>74</v>
      </c>
      <c r="C37" s="19" t="s">
        <v>75</v>
      </c>
      <c r="D37" s="12" t="s">
        <v>26</v>
      </c>
      <c r="E37" s="13">
        <v>720</v>
      </c>
      <c r="F37" s="25"/>
      <c r="G37" s="15">
        <f t="shared" si="2"/>
        <v>0</v>
      </c>
      <c r="H37" s="16"/>
      <c r="I37" s="1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3">
      <c r="A38" s="10"/>
      <c r="B38" s="19" t="s">
        <v>76</v>
      </c>
      <c r="C38" s="19" t="s">
        <v>77</v>
      </c>
      <c r="D38" s="12" t="s">
        <v>26</v>
      </c>
      <c r="E38" s="13">
        <v>720</v>
      </c>
      <c r="F38" s="25"/>
      <c r="G38" s="15">
        <f t="shared" si="2"/>
        <v>0</v>
      </c>
      <c r="H38" s="16"/>
      <c r="I38" s="1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3">
      <c r="A39" s="10"/>
      <c r="B39" s="11" t="s">
        <v>78</v>
      </c>
      <c r="C39" s="11" t="s">
        <v>79</v>
      </c>
      <c r="D39" s="12" t="s">
        <v>80</v>
      </c>
      <c r="E39" s="13">
        <v>155</v>
      </c>
      <c r="F39" s="25"/>
      <c r="G39" s="15">
        <f t="shared" si="2"/>
        <v>0</v>
      </c>
      <c r="H39" s="16"/>
      <c r="I39" s="1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3">
      <c r="A40" s="10"/>
      <c r="B40" s="11" t="s">
        <v>81</v>
      </c>
      <c r="C40" s="11" t="s">
        <v>82</v>
      </c>
      <c r="D40" s="12" t="s">
        <v>80</v>
      </c>
      <c r="E40" s="13">
        <v>160</v>
      </c>
      <c r="F40" s="25"/>
      <c r="G40" s="15">
        <f t="shared" si="2"/>
        <v>0</v>
      </c>
      <c r="H40" s="16"/>
      <c r="I40" s="17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3">
      <c r="A41" s="10"/>
      <c r="B41" s="11" t="s">
        <v>83</v>
      </c>
      <c r="C41" s="11" t="s">
        <v>84</v>
      </c>
      <c r="D41" s="12" t="s">
        <v>80</v>
      </c>
      <c r="E41" s="13">
        <v>180</v>
      </c>
      <c r="F41" s="25"/>
      <c r="G41" s="15">
        <f t="shared" si="2"/>
        <v>0</v>
      </c>
      <c r="H41" s="16"/>
      <c r="I41" s="1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3">
      <c r="A42" s="10"/>
      <c r="B42" s="11" t="s">
        <v>85</v>
      </c>
      <c r="C42" s="11" t="s">
        <v>86</v>
      </c>
      <c r="D42" s="12" t="s">
        <v>10</v>
      </c>
      <c r="E42" s="13">
        <v>490</v>
      </c>
      <c r="F42" s="25"/>
      <c r="G42" s="15">
        <f t="shared" si="2"/>
        <v>0</v>
      </c>
      <c r="H42" s="16"/>
      <c r="I42" s="1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3">
      <c r="A43" s="10"/>
      <c r="B43" s="21" t="s">
        <v>87</v>
      </c>
      <c r="C43" s="22" t="s">
        <v>2</v>
      </c>
      <c r="D43" s="23" t="s">
        <v>3</v>
      </c>
      <c r="E43" s="24"/>
      <c r="F43" s="21" t="s">
        <v>5</v>
      </c>
      <c r="G43" s="22" t="s">
        <v>6</v>
      </c>
      <c r="H43" s="22" t="s">
        <v>7</v>
      </c>
      <c r="I43" s="1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3">
      <c r="A44" s="10"/>
      <c r="B44" s="11" t="s">
        <v>88</v>
      </c>
      <c r="C44" s="11" t="s">
        <v>89</v>
      </c>
      <c r="D44" s="12" t="s">
        <v>90</v>
      </c>
      <c r="E44" s="13">
        <v>215</v>
      </c>
      <c r="F44" s="26"/>
      <c r="G44" s="15">
        <f t="shared" ref="G44:G54" si="3">E44*F44</f>
        <v>0</v>
      </c>
      <c r="H44" s="16"/>
      <c r="I44" s="1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3">
      <c r="A45" s="10"/>
      <c r="B45" s="11" t="s">
        <v>91</v>
      </c>
      <c r="C45" s="11" t="s">
        <v>89</v>
      </c>
      <c r="D45" s="12" t="s">
        <v>90</v>
      </c>
      <c r="E45" s="13">
        <v>180</v>
      </c>
      <c r="F45" s="25"/>
      <c r="G45" s="15">
        <f t="shared" si="3"/>
        <v>0</v>
      </c>
      <c r="H45" s="16"/>
      <c r="I45" s="1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3">
      <c r="A46" s="10"/>
      <c r="B46" s="11" t="s">
        <v>92</v>
      </c>
      <c r="C46" s="11" t="s">
        <v>93</v>
      </c>
      <c r="D46" s="12" t="s">
        <v>94</v>
      </c>
      <c r="E46" s="13">
        <v>7</v>
      </c>
      <c r="F46" s="25"/>
      <c r="G46" s="15">
        <f t="shared" si="3"/>
        <v>0</v>
      </c>
      <c r="H46" s="16"/>
      <c r="I46" s="1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3">
      <c r="A47" s="10"/>
      <c r="B47" s="11" t="s">
        <v>95</v>
      </c>
      <c r="C47" s="11" t="s">
        <v>96</v>
      </c>
      <c r="D47" s="12" t="s">
        <v>26</v>
      </c>
      <c r="E47" s="13">
        <v>12</v>
      </c>
      <c r="F47" s="25"/>
      <c r="G47" s="15">
        <f t="shared" si="3"/>
        <v>0</v>
      </c>
      <c r="H47" s="16"/>
      <c r="I47" s="1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3">
      <c r="A48" s="10"/>
      <c r="B48" s="11" t="s">
        <v>97</v>
      </c>
      <c r="C48" s="11" t="s">
        <v>98</v>
      </c>
      <c r="D48" s="12" t="s">
        <v>26</v>
      </c>
      <c r="E48" s="13">
        <v>15</v>
      </c>
      <c r="F48" s="25"/>
      <c r="G48" s="15">
        <f t="shared" si="3"/>
        <v>0</v>
      </c>
      <c r="H48" s="16"/>
      <c r="I48" s="1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3">
      <c r="A49" s="10"/>
      <c r="B49" s="11" t="s">
        <v>99</v>
      </c>
      <c r="C49" s="11" t="s">
        <v>100</v>
      </c>
      <c r="D49" s="12" t="s">
        <v>10</v>
      </c>
      <c r="E49" s="13">
        <v>590</v>
      </c>
      <c r="F49" s="25"/>
      <c r="G49" s="15">
        <f t="shared" si="3"/>
        <v>0</v>
      </c>
      <c r="H49" s="16"/>
      <c r="I49" s="1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3">
      <c r="A50" s="10"/>
      <c r="B50" s="11" t="s">
        <v>101</v>
      </c>
      <c r="C50" s="11" t="s">
        <v>102</v>
      </c>
      <c r="D50" s="12" t="s">
        <v>10</v>
      </c>
      <c r="E50" s="13">
        <v>690</v>
      </c>
      <c r="F50" s="25"/>
      <c r="G50" s="15">
        <f t="shared" si="3"/>
        <v>0</v>
      </c>
      <c r="H50" s="16"/>
      <c r="I50" s="1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3">
      <c r="A51" s="10"/>
      <c r="B51" s="11" t="s">
        <v>103</v>
      </c>
      <c r="C51" s="11" t="s">
        <v>104</v>
      </c>
      <c r="D51" s="12" t="s">
        <v>10</v>
      </c>
      <c r="E51" s="13">
        <v>690</v>
      </c>
      <c r="F51" s="25"/>
      <c r="G51" s="15">
        <f t="shared" si="3"/>
        <v>0</v>
      </c>
      <c r="H51" s="16"/>
      <c r="I51" s="1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3">
      <c r="A52" s="10"/>
      <c r="B52" s="11" t="s">
        <v>105</v>
      </c>
      <c r="C52" s="11" t="s">
        <v>106</v>
      </c>
      <c r="D52" s="12" t="s">
        <v>10</v>
      </c>
      <c r="E52" s="13">
        <v>690</v>
      </c>
      <c r="F52" s="25"/>
      <c r="G52" s="15">
        <f t="shared" si="3"/>
        <v>0</v>
      </c>
      <c r="H52" s="16"/>
      <c r="I52" s="1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3">
      <c r="A53" s="10"/>
      <c r="B53" s="11" t="s">
        <v>107</v>
      </c>
      <c r="C53" s="11" t="s">
        <v>108</v>
      </c>
      <c r="D53" s="12" t="s">
        <v>94</v>
      </c>
      <c r="E53" s="13">
        <v>690</v>
      </c>
      <c r="F53" s="25"/>
      <c r="G53" s="15">
        <f t="shared" si="3"/>
        <v>0</v>
      </c>
      <c r="H53" s="16"/>
      <c r="I53" s="1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3">
      <c r="A54" s="10"/>
      <c r="B54" s="19" t="s">
        <v>109</v>
      </c>
      <c r="C54" s="19" t="s">
        <v>110</v>
      </c>
      <c r="D54" s="12" t="s">
        <v>10</v>
      </c>
      <c r="E54" s="13">
        <v>890</v>
      </c>
      <c r="F54" s="25"/>
      <c r="G54" s="15">
        <f t="shared" si="3"/>
        <v>0</v>
      </c>
      <c r="H54" s="16"/>
      <c r="I54" s="1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3">
      <c r="A55" s="10"/>
      <c r="B55" s="21" t="s">
        <v>111</v>
      </c>
      <c r="C55" s="22" t="s">
        <v>2</v>
      </c>
      <c r="D55" s="23" t="s">
        <v>3</v>
      </c>
      <c r="E55" s="24"/>
      <c r="F55" s="21" t="s">
        <v>5</v>
      </c>
      <c r="G55" s="22"/>
      <c r="H55" s="22" t="s">
        <v>7</v>
      </c>
      <c r="I55" s="1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3">
      <c r="A56" s="10"/>
      <c r="B56" s="11" t="s">
        <v>112</v>
      </c>
      <c r="C56" s="11" t="s">
        <v>113</v>
      </c>
      <c r="D56" s="12" t="s">
        <v>26</v>
      </c>
      <c r="E56" s="13">
        <v>29</v>
      </c>
      <c r="F56" s="25"/>
      <c r="G56" s="15">
        <f t="shared" ref="G56:G61" si="4">E56*F56</f>
        <v>0</v>
      </c>
      <c r="H56" s="16"/>
      <c r="I56" s="1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3">
      <c r="A57" s="10"/>
      <c r="B57" s="11" t="s">
        <v>114</v>
      </c>
      <c r="C57" s="11" t="s">
        <v>115</v>
      </c>
      <c r="D57" s="12" t="s">
        <v>26</v>
      </c>
      <c r="E57" s="13">
        <v>55</v>
      </c>
      <c r="F57" s="25"/>
      <c r="G57" s="15">
        <f t="shared" si="4"/>
        <v>0</v>
      </c>
      <c r="H57" s="16"/>
      <c r="I57" s="1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3">
      <c r="A58" s="10"/>
      <c r="B58" s="11" t="s">
        <v>116</v>
      </c>
      <c r="C58" s="11" t="s">
        <v>117</v>
      </c>
      <c r="D58" s="12" t="s">
        <v>26</v>
      </c>
      <c r="E58" s="13">
        <v>21</v>
      </c>
      <c r="F58" s="25"/>
      <c r="G58" s="15">
        <f t="shared" si="4"/>
        <v>0</v>
      </c>
      <c r="H58" s="16"/>
      <c r="I58" s="17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3">
      <c r="A59" s="10"/>
      <c r="B59" s="19" t="s">
        <v>118</v>
      </c>
      <c r="C59" s="19" t="s">
        <v>119</v>
      </c>
      <c r="D59" s="12" t="s">
        <v>26</v>
      </c>
      <c r="E59" s="13">
        <v>15</v>
      </c>
      <c r="F59" s="25"/>
      <c r="G59" s="15">
        <f t="shared" si="4"/>
        <v>0</v>
      </c>
      <c r="H59" s="16"/>
      <c r="I59" s="1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3">
      <c r="A60" s="10"/>
      <c r="B60" s="11" t="s">
        <v>120</v>
      </c>
      <c r="C60" s="11" t="s">
        <v>121</v>
      </c>
      <c r="D60" s="12" t="s">
        <v>26</v>
      </c>
      <c r="E60" s="13">
        <v>79</v>
      </c>
      <c r="F60" s="25"/>
      <c r="G60" s="15">
        <f t="shared" si="4"/>
        <v>0</v>
      </c>
      <c r="H60" s="16"/>
      <c r="I60" s="17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3">
      <c r="A61" s="10"/>
      <c r="B61" s="11" t="s">
        <v>122</v>
      </c>
      <c r="C61" s="27" t="s">
        <v>123</v>
      </c>
      <c r="D61" s="12" t="s">
        <v>26</v>
      </c>
      <c r="E61" s="13">
        <v>72</v>
      </c>
      <c r="F61" s="25"/>
      <c r="G61" s="15">
        <f t="shared" si="4"/>
        <v>0</v>
      </c>
      <c r="H61" s="16"/>
      <c r="I61" s="1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3">
      <c r="A62" s="4"/>
      <c r="B62" s="21" t="s">
        <v>124</v>
      </c>
      <c r="C62" s="22" t="s">
        <v>2</v>
      </c>
      <c r="D62" s="23" t="s">
        <v>3</v>
      </c>
      <c r="E62" s="24"/>
      <c r="F62" s="21" t="s">
        <v>5</v>
      </c>
      <c r="G62" s="22" t="s">
        <v>6</v>
      </c>
      <c r="H62" s="22" t="s">
        <v>7</v>
      </c>
      <c r="I62" s="1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3">
      <c r="A63" s="10"/>
      <c r="B63" s="11" t="s">
        <v>125</v>
      </c>
      <c r="C63" s="11"/>
      <c r="D63" s="12" t="s">
        <v>126</v>
      </c>
      <c r="E63" s="13">
        <v>28</v>
      </c>
      <c r="F63" s="25"/>
      <c r="G63" s="15">
        <f t="shared" ref="G63:G68" si="5">E63*F63</f>
        <v>0</v>
      </c>
      <c r="H63" s="16"/>
      <c r="I63" s="1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3">
      <c r="A64" s="10"/>
      <c r="B64" s="11" t="s">
        <v>127</v>
      </c>
      <c r="C64" s="11"/>
      <c r="D64" s="12" t="s">
        <v>126</v>
      </c>
      <c r="E64" s="13">
        <v>28</v>
      </c>
      <c r="F64" s="25"/>
      <c r="G64" s="15">
        <f t="shared" si="5"/>
        <v>0</v>
      </c>
      <c r="H64" s="16"/>
      <c r="I64" s="1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3">
      <c r="A65" s="10"/>
      <c r="B65" s="11" t="s">
        <v>128</v>
      </c>
      <c r="C65" s="11"/>
      <c r="D65" s="12" t="s">
        <v>126</v>
      </c>
      <c r="E65" s="13">
        <v>28</v>
      </c>
      <c r="F65" s="25"/>
      <c r="G65" s="15">
        <f t="shared" si="5"/>
        <v>0</v>
      </c>
      <c r="H65" s="16"/>
      <c r="I65" s="1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3">
      <c r="A66" s="10"/>
      <c r="B66" s="11" t="s">
        <v>129</v>
      </c>
      <c r="C66" s="11"/>
      <c r="D66" s="12" t="s">
        <v>126</v>
      </c>
      <c r="E66" s="13">
        <v>28</v>
      </c>
      <c r="F66" s="25"/>
      <c r="G66" s="15">
        <f t="shared" si="5"/>
        <v>0</v>
      </c>
      <c r="H66" s="16"/>
      <c r="I66" s="1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3">
      <c r="A67" s="10"/>
      <c r="B67" s="11" t="s">
        <v>130</v>
      </c>
      <c r="C67" s="11"/>
      <c r="D67" s="12" t="s">
        <v>126</v>
      </c>
      <c r="E67" s="13">
        <v>28</v>
      </c>
      <c r="F67" s="25"/>
      <c r="G67" s="15">
        <f t="shared" si="5"/>
        <v>0</v>
      </c>
      <c r="H67" s="16"/>
      <c r="I67" s="1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3">
      <c r="A68" s="10"/>
      <c r="B68" s="11" t="s">
        <v>131</v>
      </c>
      <c r="C68" s="11"/>
      <c r="D68" s="12" t="s">
        <v>126</v>
      </c>
      <c r="E68" s="13">
        <v>28</v>
      </c>
      <c r="F68" s="25"/>
      <c r="G68" s="15">
        <f t="shared" si="5"/>
        <v>0</v>
      </c>
      <c r="H68" s="16"/>
      <c r="I68" s="1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3">
      <c r="A69" s="10"/>
      <c r="B69" s="21" t="s">
        <v>132</v>
      </c>
      <c r="C69" s="28"/>
      <c r="D69" s="23" t="s">
        <v>3</v>
      </c>
      <c r="E69" s="24"/>
      <c r="F69" s="21" t="s">
        <v>5</v>
      </c>
      <c r="G69" s="22" t="s">
        <v>6</v>
      </c>
      <c r="H69" s="22" t="s">
        <v>7</v>
      </c>
      <c r="I69" s="1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3">
      <c r="A70" s="10"/>
      <c r="B70" s="11" t="s">
        <v>133</v>
      </c>
      <c r="C70" s="11" t="s">
        <v>134</v>
      </c>
      <c r="D70" s="12" t="s">
        <v>26</v>
      </c>
      <c r="E70" s="13">
        <v>6</v>
      </c>
      <c r="F70" s="26"/>
      <c r="G70" s="15">
        <f t="shared" ref="G70:G80" si="6">E70*F70</f>
        <v>0</v>
      </c>
      <c r="H70" s="16"/>
      <c r="I70" s="1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3">
      <c r="A71" s="10"/>
      <c r="B71" s="11" t="s">
        <v>135</v>
      </c>
      <c r="C71" s="11" t="s">
        <v>134</v>
      </c>
      <c r="D71" s="12" t="s">
        <v>26</v>
      </c>
      <c r="E71" s="13">
        <v>9</v>
      </c>
      <c r="F71" s="25"/>
      <c r="G71" s="15">
        <f t="shared" si="6"/>
        <v>0</v>
      </c>
      <c r="H71" s="16"/>
      <c r="I71" s="1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3">
      <c r="A72" s="10"/>
      <c r="B72" s="11" t="s">
        <v>136</v>
      </c>
      <c r="C72" s="11" t="s">
        <v>137</v>
      </c>
      <c r="D72" s="12" t="s">
        <v>26</v>
      </c>
      <c r="E72" s="13">
        <v>14</v>
      </c>
      <c r="F72" s="25"/>
      <c r="G72" s="15">
        <f t="shared" si="6"/>
        <v>0</v>
      </c>
      <c r="H72" s="16"/>
      <c r="I72" s="1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3">
      <c r="A73" s="10"/>
      <c r="B73" s="11" t="s">
        <v>92</v>
      </c>
      <c r="C73" s="11" t="s">
        <v>93</v>
      </c>
      <c r="D73" s="12" t="s">
        <v>26</v>
      </c>
      <c r="E73" s="13">
        <v>6</v>
      </c>
      <c r="F73" s="25"/>
      <c r="G73" s="15">
        <f t="shared" si="6"/>
        <v>0</v>
      </c>
      <c r="H73" s="16"/>
      <c r="I73" s="1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3">
      <c r="A74" s="10"/>
      <c r="B74" s="19" t="s">
        <v>138</v>
      </c>
      <c r="C74" s="19" t="s">
        <v>139</v>
      </c>
      <c r="D74" s="20" t="s">
        <v>10</v>
      </c>
      <c r="E74" s="13">
        <v>180</v>
      </c>
      <c r="F74" s="25"/>
      <c r="G74" s="15">
        <f t="shared" si="6"/>
        <v>0</v>
      </c>
      <c r="H74" s="16"/>
      <c r="I74" s="1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3">
      <c r="A75" s="10"/>
      <c r="B75" s="11" t="s">
        <v>140</v>
      </c>
      <c r="C75" s="11"/>
      <c r="D75" s="12" t="s">
        <v>10</v>
      </c>
      <c r="E75" s="13">
        <v>450</v>
      </c>
      <c r="F75" s="25"/>
      <c r="G75" s="15">
        <f t="shared" si="6"/>
        <v>0</v>
      </c>
      <c r="H75" s="16"/>
      <c r="I75" s="1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3">
      <c r="A76" s="10"/>
      <c r="B76" s="11" t="s">
        <v>141</v>
      </c>
      <c r="C76" s="11"/>
      <c r="D76" s="12" t="s">
        <v>10</v>
      </c>
      <c r="E76" s="13">
        <v>490</v>
      </c>
      <c r="F76" s="25"/>
      <c r="G76" s="15">
        <f t="shared" si="6"/>
        <v>0</v>
      </c>
      <c r="H76" s="16"/>
      <c r="I76" s="17"/>
      <c r="J76" s="1"/>
      <c r="K76" s="1">
        <v>2.5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3">
      <c r="A77" s="10"/>
      <c r="B77" s="19" t="s">
        <v>142</v>
      </c>
      <c r="C77" s="19" t="s">
        <v>143</v>
      </c>
      <c r="D77" s="12" t="s">
        <v>10</v>
      </c>
      <c r="E77" s="13">
        <v>370</v>
      </c>
      <c r="F77" s="25"/>
      <c r="G77" s="15">
        <f t="shared" si="6"/>
        <v>0</v>
      </c>
      <c r="H77" s="16"/>
      <c r="I77" s="1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3">
      <c r="A78" s="10"/>
      <c r="B78" s="11" t="s">
        <v>144</v>
      </c>
      <c r="C78" s="11" t="s">
        <v>145</v>
      </c>
      <c r="D78" s="12" t="s">
        <v>10</v>
      </c>
      <c r="E78" s="13">
        <v>420</v>
      </c>
      <c r="F78" s="26"/>
      <c r="G78" s="15">
        <f t="shared" si="6"/>
        <v>0</v>
      </c>
      <c r="H78" s="16"/>
      <c r="I78" s="1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3">
      <c r="A79" s="10"/>
      <c r="B79" s="29" t="s">
        <v>146</v>
      </c>
      <c r="C79" s="30"/>
      <c r="D79" s="12" t="s">
        <v>90</v>
      </c>
      <c r="E79" s="31">
        <v>21</v>
      </c>
      <c r="F79" s="32"/>
      <c r="G79" s="33">
        <f t="shared" si="6"/>
        <v>0</v>
      </c>
      <c r="H79" s="34"/>
      <c r="I79" s="1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3">
      <c r="A80" s="10"/>
      <c r="B80" s="29" t="s">
        <v>147</v>
      </c>
      <c r="C80" s="30"/>
      <c r="D80" s="12" t="s">
        <v>90</v>
      </c>
      <c r="E80" s="31">
        <v>18</v>
      </c>
      <c r="F80" s="32"/>
      <c r="G80" s="33">
        <f t="shared" si="6"/>
        <v>0</v>
      </c>
      <c r="H80" s="34"/>
      <c r="I80" s="1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3">
      <c r="A81" s="10"/>
      <c r="B81" s="21" t="s">
        <v>148</v>
      </c>
      <c r="C81" s="22"/>
      <c r="D81" s="23" t="s">
        <v>5</v>
      </c>
      <c r="E81" s="24"/>
      <c r="F81" s="21" t="s">
        <v>5</v>
      </c>
      <c r="G81" s="22" t="s">
        <v>6</v>
      </c>
      <c r="H81" s="22" t="s">
        <v>7</v>
      </c>
      <c r="I81" s="17"/>
      <c r="J81" s="1"/>
      <c r="K81" s="1"/>
      <c r="L81" s="1"/>
      <c r="M81" s="35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3">
      <c r="A82" s="10"/>
      <c r="B82" s="11" t="s">
        <v>149</v>
      </c>
      <c r="C82" s="11"/>
      <c r="D82" s="12" t="s">
        <v>90</v>
      </c>
      <c r="E82" s="13">
        <v>95</v>
      </c>
      <c r="F82" s="25"/>
      <c r="G82" s="15">
        <f t="shared" ref="G82:G83" si="7">E82*F82</f>
        <v>0</v>
      </c>
      <c r="H82" s="16"/>
      <c r="I82" s="1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3">
      <c r="A83" s="10"/>
      <c r="B83" s="11" t="s">
        <v>150</v>
      </c>
      <c r="C83" s="11"/>
      <c r="D83" s="12" t="s">
        <v>151</v>
      </c>
      <c r="E83" s="13">
        <v>65</v>
      </c>
      <c r="F83" s="25"/>
      <c r="G83" s="15">
        <f t="shared" si="7"/>
        <v>0</v>
      </c>
      <c r="H83" s="16"/>
      <c r="I83" s="1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3">
      <c r="A84" s="10"/>
      <c r="B84" s="21" t="s">
        <v>152</v>
      </c>
      <c r="C84" s="28"/>
      <c r="D84" s="23" t="s">
        <v>5</v>
      </c>
      <c r="E84" s="24"/>
      <c r="F84" s="21" t="s">
        <v>5</v>
      </c>
      <c r="G84" s="22" t="s">
        <v>6</v>
      </c>
      <c r="H84" s="22" t="s">
        <v>7</v>
      </c>
      <c r="I84" s="17"/>
      <c r="J84" s="1"/>
      <c r="K84" s="1"/>
      <c r="L84" s="1"/>
      <c r="M84" s="35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3">
      <c r="A85" s="10"/>
      <c r="B85" s="11" t="s">
        <v>153</v>
      </c>
      <c r="C85" s="11" t="s">
        <v>154</v>
      </c>
      <c r="D85" s="12" t="s">
        <v>155</v>
      </c>
      <c r="E85" s="13">
        <v>270</v>
      </c>
      <c r="F85" s="25"/>
      <c r="G85" s="15">
        <f t="shared" ref="G85:G88" si="8">E85*F85</f>
        <v>0</v>
      </c>
      <c r="H85" s="16"/>
      <c r="I85" s="1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3">
      <c r="A86" s="10"/>
      <c r="B86" s="11" t="s">
        <v>156</v>
      </c>
      <c r="C86" s="11" t="s">
        <v>157</v>
      </c>
      <c r="D86" s="12" t="s">
        <v>155</v>
      </c>
      <c r="E86" s="13">
        <v>175</v>
      </c>
      <c r="F86" s="25"/>
      <c r="G86" s="15">
        <f t="shared" si="8"/>
        <v>0</v>
      </c>
      <c r="H86" s="16"/>
      <c r="I86" s="17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3">
      <c r="A87" s="10"/>
      <c r="B87" s="11" t="s">
        <v>158</v>
      </c>
      <c r="C87" s="11" t="s">
        <v>159</v>
      </c>
      <c r="D87" s="12" t="s">
        <v>155</v>
      </c>
      <c r="E87" s="13">
        <v>270</v>
      </c>
      <c r="F87" s="25"/>
      <c r="G87" s="15">
        <f t="shared" si="8"/>
        <v>0</v>
      </c>
      <c r="H87" s="16"/>
      <c r="I87" s="17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3">
      <c r="A88" s="10"/>
      <c r="B88" s="11" t="s">
        <v>160</v>
      </c>
      <c r="C88" s="11" t="s">
        <v>161</v>
      </c>
      <c r="D88" s="12" t="s">
        <v>162</v>
      </c>
      <c r="E88" s="13">
        <v>49</v>
      </c>
      <c r="F88" s="25"/>
      <c r="G88" s="15">
        <f t="shared" si="8"/>
        <v>0</v>
      </c>
      <c r="H88" s="16"/>
      <c r="I88" s="17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3">
      <c r="A89" s="10"/>
      <c r="B89" s="21" t="s">
        <v>163</v>
      </c>
      <c r="C89" s="22"/>
      <c r="D89" s="23" t="s">
        <v>5</v>
      </c>
      <c r="E89" s="24" t="s">
        <v>164</v>
      </c>
      <c r="F89" s="21" t="s">
        <v>5</v>
      </c>
      <c r="G89" s="22" t="s">
        <v>6</v>
      </c>
      <c r="H89" s="22" t="s">
        <v>7</v>
      </c>
      <c r="I89" s="17"/>
      <c r="J89" s="1"/>
      <c r="K89" s="1"/>
      <c r="L89" s="1"/>
      <c r="M89" s="35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3">
      <c r="A90" s="10"/>
      <c r="B90" s="11" t="s">
        <v>165</v>
      </c>
      <c r="C90" s="11" t="s">
        <v>166</v>
      </c>
      <c r="D90" s="12" t="s">
        <v>167</v>
      </c>
      <c r="E90" s="13">
        <v>230</v>
      </c>
      <c r="F90" s="25"/>
      <c r="G90" s="15">
        <f t="shared" ref="G90:G96" si="9">E90*F90</f>
        <v>0</v>
      </c>
      <c r="H90" s="16"/>
      <c r="I90" s="17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3">
      <c r="A91" s="10"/>
      <c r="B91" s="11" t="s">
        <v>165</v>
      </c>
      <c r="C91" s="11" t="s">
        <v>168</v>
      </c>
      <c r="D91" s="12" t="s">
        <v>167</v>
      </c>
      <c r="E91" s="13">
        <v>290</v>
      </c>
      <c r="F91" s="25"/>
      <c r="G91" s="15">
        <f t="shared" si="9"/>
        <v>0</v>
      </c>
      <c r="H91" s="16"/>
      <c r="I91" s="17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3">
      <c r="A92" s="10"/>
      <c r="B92" s="11" t="s">
        <v>165</v>
      </c>
      <c r="C92" s="11" t="s">
        <v>169</v>
      </c>
      <c r="D92" s="12" t="s">
        <v>167</v>
      </c>
      <c r="E92" s="13">
        <v>320</v>
      </c>
      <c r="F92" s="25"/>
      <c r="G92" s="15">
        <f t="shared" si="9"/>
        <v>0</v>
      </c>
      <c r="H92" s="16"/>
      <c r="I92" s="17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3">
      <c r="A93" s="10"/>
      <c r="B93" s="11" t="s">
        <v>165</v>
      </c>
      <c r="C93" s="11" t="s">
        <v>170</v>
      </c>
      <c r="D93" s="12" t="s">
        <v>167</v>
      </c>
      <c r="E93" s="13">
        <v>290</v>
      </c>
      <c r="F93" s="25"/>
      <c r="G93" s="15">
        <f t="shared" si="9"/>
        <v>0</v>
      </c>
      <c r="H93" s="16"/>
      <c r="I93" s="17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3">
      <c r="A94" s="10"/>
      <c r="B94" s="11" t="s">
        <v>165</v>
      </c>
      <c r="C94" s="11" t="s">
        <v>171</v>
      </c>
      <c r="D94" s="12" t="s">
        <v>167</v>
      </c>
      <c r="E94" s="13">
        <v>320</v>
      </c>
      <c r="F94" s="25"/>
      <c r="G94" s="15">
        <f t="shared" si="9"/>
        <v>0</v>
      </c>
      <c r="H94" s="16"/>
      <c r="I94" s="17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3">
      <c r="A95" s="10"/>
      <c r="B95" s="11" t="s">
        <v>165</v>
      </c>
      <c r="C95" s="11" t="s">
        <v>172</v>
      </c>
      <c r="D95" s="12" t="s">
        <v>167</v>
      </c>
      <c r="E95" s="13">
        <v>290</v>
      </c>
      <c r="F95" s="25"/>
      <c r="G95" s="15">
        <f t="shared" si="9"/>
        <v>0</v>
      </c>
      <c r="H95" s="16"/>
      <c r="I95" s="17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3">
      <c r="A96" s="10"/>
      <c r="B96" s="11" t="s">
        <v>173</v>
      </c>
      <c r="C96" s="11" t="s">
        <v>174</v>
      </c>
      <c r="D96" s="12" t="s">
        <v>175</v>
      </c>
      <c r="E96" s="13">
        <v>1500</v>
      </c>
      <c r="F96" s="25"/>
      <c r="G96" s="15">
        <f t="shared" si="9"/>
        <v>0</v>
      </c>
      <c r="H96" s="16"/>
      <c r="I96" s="17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3">
      <c r="A97" s="10"/>
      <c r="B97" s="36"/>
      <c r="C97" s="37"/>
      <c r="D97" s="37"/>
      <c r="E97" s="38"/>
      <c r="F97" s="37"/>
      <c r="G97" s="37"/>
      <c r="H97" s="37"/>
      <c r="I97" s="17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3">
      <c r="A98" s="10"/>
      <c r="B98" s="36"/>
      <c r="C98" s="37"/>
      <c r="D98" s="37"/>
      <c r="E98" s="38"/>
      <c r="F98" s="37"/>
      <c r="G98" s="37"/>
      <c r="H98" s="37"/>
      <c r="I98" s="17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3">
      <c r="A99" s="10"/>
      <c r="B99" s="39"/>
      <c r="C99" s="39"/>
      <c r="D99" s="75" t="s">
        <v>176</v>
      </c>
      <c r="E99" s="67"/>
      <c r="F99" s="40">
        <f>SUM(G4:G88)</f>
        <v>0</v>
      </c>
      <c r="G99" s="39"/>
      <c r="H99" s="41"/>
      <c r="I99" s="17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3">
      <c r="A100" s="10"/>
      <c r="B100" s="39"/>
      <c r="C100" s="39"/>
      <c r="D100" s="75" t="s">
        <v>177</v>
      </c>
      <c r="E100" s="67"/>
      <c r="F100" s="40">
        <f>SUM(G90:G96)</f>
        <v>0</v>
      </c>
      <c r="G100" s="39"/>
      <c r="H100" s="41"/>
      <c r="I100" s="17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3">
      <c r="A101" s="10"/>
      <c r="B101" s="39"/>
      <c r="C101" s="39"/>
      <c r="D101" s="76" t="s">
        <v>178</v>
      </c>
      <c r="E101" s="67"/>
      <c r="F101" s="42">
        <f>SUM(F99:F100)</f>
        <v>0</v>
      </c>
      <c r="G101" s="39"/>
      <c r="H101" s="41"/>
      <c r="I101" s="17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3">
      <c r="A102" s="10"/>
      <c r="B102" s="36"/>
      <c r="C102" s="37"/>
      <c r="D102" s="39"/>
      <c r="E102" s="38"/>
      <c r="F102" s="39"/>
      <c r="G102" s="37"/>
      <c r="H102" s="37"/>
      <c r="I102" s="17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3">
      <c r="A103" s="10"/>
      <c r="B103" s="66" t="s">
        <v>179</v>
      </c>
      <c r="C103" s="67"/>
      <c r="D103" s="39"/>
      <c r="E103" s="38"/>
      <c r="F103" s="39"/>
      <c r="G103" s="39"/>
      <c r="H103" s="41"/>
      <c r="I103" s="17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3">
      <c r="A104" s="10"/>
      <c r="B104" s="43" t="s">
        <v>180</v>
      </c>
      <c r="C104" s="16"/>
      <c r="D104" s="39"/>
      <c r="E104" s="38"/>
      <c r="F104" s="39"/>
      <c r="G104" s="39"/>
      <c r="H104" s="41"/>
      <c r="I104" s="17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3">
      <c r="A105" s="10"/>
      <c r="B105" s="43" t="s">
        <v>181</v>
      </c>
      <c r="C105" s="44"/>
      <c r="D105" s="39"/>
      <c r="E105" s="38"/>
      <c r="F105" s="39"/>
      <c r="G105" s="39"/>
      <c r="H105" s="41"/>
      <c r="I105" s="17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3">
      <c r="A106" s="10"/>
      <c r="B106" s="43" t="s">
        <v>182</v>
      </c>
      <c r="C106" s="16"/>
      <c r="D106" s="39"/>
      <c r="E106" s="38"/>
      <c r="F106" s="39"/>
      <c r="G106" s="39"/>
      <c r="H106" s="41"/>
      <c r="I106" s="17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3">
      <c r="A107" s="10"/>
      <c r="B107" s="43" t="s">
        <v>183</v>
      </c>
      <c r="C107" s="45"/>
      <c r="D107" s="39"/>
      <c r="E107" s="38"/>
      <c r="F107" s="39"/>
      <c r="G107" s="39"/>
      <c r="H107" s="46"/>
      <c r="I107" s="17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3">
      <c r="A108" s="10"/>
      <c r="B108" s="43" t="s">
        <v>184</v>
      </c>
      <c r="C108" s="16"/>
      <c r="D108" s="39"/>
      <c r="E108" s="38"/>
      <c r="F108" s="39"/>
      <c r="G108" s="39"/>
      <c r="H108" s="41"/>
      <c r="I108" s="17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3">
      <c r="A109" s="10"/>
      <c r="B109" s="43" t="s">
        <v>185</v>
      </c>
      <c r="C109" s="16"/>
      <c r="D109" s="39"/>
      <c r="E109" s="38"/>
      <c r="F109" s="39"/>
      <c r="G109" s="39"/>
      <c r="H109" s="41"/>
      <c r="I109" s="17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3">
      <c r="A110" s="10"/>
      <c r="B110" s="43" t="s">
        <v>186</v>
      </c>
      <c r="C110" s="47"/>
      <c r="D110" s="39"/>
      <c r="E110" s="38"/>
      <c r="F110" s="39"/>
      <c r="G110" s="39"/>
      <c r="H110" s="41"/>
      <c r="I110" s="17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3">
      <c r="A111" s="10"/>
      <c r="B111" s="43" t="s">
        <v>187</v>
      </c>
      <c r="C111" s="16"/>
      <c r="D111" s="48"/>
      <c r="E111" s="49"/>
      <c r="F111" s="48"/>
      <c r="G111" s="39"/>
      <c r="H111" s="41"/>
      <c r="I111" s="17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3">
      <c r="A112" s="10"/>
      <c r="B112" s="43" t="s">
        <v>188</v>
      </c>
      <c r="C112" s="16"/>
      <c r="D112" s="48"/>
      <c r="E112" s="49"/>
      <c r="F112" s="48"/>
      <c r="G112" s="39"/>
      <c r="H112" s="41"/>
      <c r="I112" s="17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8" ht="15.75" customHeight="1" x14ac:dyDescent="0.3">
      <c r="A113" s="10"/>
      <c r="B113" s="50" t="s">
        <v>189</v>
      </c>
      <c r="C113" s="16"/>
      <c r="D113" s="48"/>
      <c r="E113" s="49"/>
      <c r="F113" s="48"/>
      <c r="G113" s="39"/>
      <c r="H113" s="41"/>
      <c r="I113" s="17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8" ht="15.75" customHeight="1" x14ac:dyDescent="0.3">
      <c r="A114" s="10"/>
      <c r="B114" s="51" t="s">
        <v>190</v>
      </c>
      <c r="C114" s="16"/>
      <c r="D114" s="48"/>
      <c r="E114" s="49"/>
      <c r="F114" s="48"/>
      <c r="G114" s="39"/>
      <c r="H114" s="41"/>
      <c r="I114" s="17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8" ht="15.75" customHeight="1" x14ac:dyDescent="0.3">
      <c r="A115" s="10"/>
      <c r="B115" s="39"/>
      <c r="C115" s="16"/>
      <c r="D115" s="37"/>
      <c r="E115" s="38"/>
      <c r="F115" s="37"/>
      <c r="G115" s="39"/>
      <c r="H115" s="41"/>
      <c r="I115" s="17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8" ht="15.75" customHeight="1" x14ac:dyDescent="0.3">
      <c r="A116" s="10"/>
      <c r="B116" s="39"/>
      <c r="C116" s="16"/>
      <c r="D116" s="37"/>
      <c r="E116" s="38"/>
      <c r="F116" s="37"/>
      <c r="G116" s="39"/>
      <c r="H116" s="41"/>
      <c r="I116" s="17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8" ht="15.75" customHeight="1" x14ac:dyDescent="0.3">
      <c r="A117" s="10"/>
      <c r="B117" s="39"/>
      <c r="C117" s="16"/>
      <c r="D117" s="52"/>
      <c r="E117" s="53"/>
      <c r="F117" s="52"/>
      <c r="G117" s="39"/>
      <c r="H117" s="41"/>
      <c r="I117" s="17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8" ht="15.75" customHeight="1" x14ac:dyDescent="0.3">
      <c r="A118" s="10"/>
      <c r="B118" s="54" t="s">
        <v>191</v>
      </c>
      <c r="C118" s="54"/>
      <c r="D118" s="52"/>
      <c r="E118" s="53"/>
      <c r="F118" s="52"/>
      <c r="G118" s="55"/>
      <c r="H118" s="56"/>
      <c r="I118" s="17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8" ht="15.75" customHeight="1" x14ac:dyDescent="0.3">
      <c r="A119" s="10"/>
      <c r="B119" s="54" t="s">
        <v>192</v>
      </c>
      <c r="C119" s="54"/>
      <c r="D119" s="52"/>
      <c r="E119" s="53"/>
      <c r="F119" s="52"/>
      <c r="G119" s="55"/>
      <c r="H119" s="56"/>
      <c r="I119" s="17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8" ht="15.75" customHeight="1" x14ac:dyDescent="0.3">
      <c r="A120" s="10"/>
      <c r="B120" s="54" t="s">
        <v>193</v>
      </c>
      <c r="C120" s="54"/>
      <c r="D120" s="52"/>
      <c r="E120" s="53"/>
      <c r="F120" s="52"/>
      <c r="G120" s="55"/>
      <c r="H120" s="56"/>
      <c r="I120" s="17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8" ht="15.75" customHeight="1" x14ac:dyDescent="0.3">
      <c r="A121" s="10"/>
      <c r="B121" s="54" t="s">
        <v>194</v>
      </c>
      <c r="C121" s="54"/>
      <c r="D121" s="52"/>
      <c r="E121" s="53"/>
      <c r="F121" s="52"/>
      <c r="G121" s="55"/>
      <c r="H121" s="56"/>
      <c r="I121" s="17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8" ht="15.75" customHeight="1" x14ac:dyDescent="0.3">
      <c r="A122" s="10"/>
      <c r="B122" s="54" t="s">
        <v>195</v>
      </c>
      <c r="C122" s="54"/>
      <c r="D122" s="52"/>
      <c r="E122" s="53"/>
      <c r="F122" s="52"/>
      <c r="G122" s="55"/>
      <c r="H122" s="56"/>
      <c r="I122" s="17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 x14ac:dyDescent="0.3">
      <c r="A123" s="10"/>
      <c r="B123" s="54" t="s">
        <v>196</v>
      </c>
      <c r="C123" s="57"/>
      <c r="D123" s="52"/>
      <c r="E123" s="53"/>
      <c r="F123" s="52"/>
      <c r="G123" s="55"/>
      <c r="H123" s="56"/>
      <c r="I123" s="17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8" ht="15.75" customHeight="1" x14ac:dyDescent="0.3">
      <c r="A124" s="10"/>
      <c r="B124" s="57"/>
      <c r="C124" s="57"/>
      <c r="D124" s="58"/>
      <c r="E124" s="59"/>
      <c r="F124" s="58"/>
      <c r="G124" s="55"/>
      <c r="H124" s="56"/>
      <c r="I124" s="17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8" ht="15.75" customHeight="1" x14ac:dyDescent="0.35">
      <c r="A125" s="60"/>
      <c r="B125" s="68" t="s">
        <v>197</v>
      </c>
      <c r="C125" s="69"/>
      <c r="D125" s="61"/>
      <c r="E125" s="62"/>
      <c r="F125" s="61"/>
      <c r="G125" s="63"/>
      <c r="H125" s="63"/>
      <c r="I125" s="6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8" ht="15.75" customHeight="1" x14ac:dyDescent="0.3">
      <c r="A126" s="1"/>
      <c r="B126" s="1"/>
      <c r="C126" s="1"/>
      <c r="D126" s="1"/>
      <c r="E126" s="65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8" ht="15.75" customHeight="1" x14ac:dyDescent="0.3">
      <c r="A127" s="1"/>
      <c r="B127" s="1"/>
      <c r="C127" s="1"/>
      <c r="D127" s="1"/>
      <c r="E127" s="65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8" ht="15.75" customHeight="1" x14ac:dyDescent="0.3">
      <c r="A128" s="1"/>
      <c r="B128" s="1"/>
      <c r="C128" s="1"/>
      <c r="D128" s="1"/>
      <c r="E128" s="65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3">
      <c r="A129" s="1"/>
      <c r="B129" s="1"/>
      <c r="C129" s="1"/>
      <c r="D129" s="1"/>
      <c r="E129" s="65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3">
      <c r="A130" s="1"/>
      <c r="B130" s="1"/>
      <c r="C130" s="1"/>
      <c r="D130" s="1"/>
      <c r="E130" s="65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3">
      <c r="A131" s="1"/>
      <c r="B131" s="1"/>
      <c r="C131" s="1"/>
      <c r="D131" s="1"/>
      <c r="E131" s="65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3">
      <c r="A132" s="1"/>
      <c r="B132" s="1"/>
      <c r="C132" s="1"/>
      <c r="D132" s="1"/>
      <c r="E132" s="65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3">
      <c r="A133" s="1"/>
      <c r="B133" s="1"/>
      <c r="C133" s="1"/>
      <c r="D133" s="1"/>
      <c r="E133" s="65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3">
      <c r="A134" s="1"/>
      <c r="B134" s="1"/>
      <c r="C134" s="1"/>
      <c r="D134" s="1"/>
      <c r="E134" s="65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3">
      <c r="A135" s="1"/>
      <c r="B135" s="1"/>
      <c r="C135" s="1"/>
      <c r="D135" s="1"/>
      <c r="E135" s="65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3">
      <c r="A136" s="1"/>
      <c r="B136" s="1"/>
      <c r="C136" s="1"/>
      <c r="D136" s="1"/>
      <c r="E136" s="65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3">
      <c r="A137" s="1"/>
      <c r="B137" s="1"/>
      <c r="C137" s="1"/>
      <c r="D137" s="1"/>
      <c r="E137" s="65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3">
      <c r="A138" s="1"/>
      <c r="B138" s="1"/>
      <c r="C138" s="1"/>
      <c r="D138" s="1"/>
      <c r="E138" s="65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3">
      <c r="A139" s="1"/>
      <c r="B139" s="1"/>
      <c r="C139" s="1"/>
      <c r="D139" s="1"/>
      <c r="E139" s="65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3">
      <c r="A140" s="1"/>
      <c r="B140" s="1"/>
      <c r="C140" s="1"/>
      <c r="D140" s="1"/>
      <c r="E140" s="65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3">
      <c r="A141" s="1"/>
      <c r="B141" s="1"/>
      <c r="C141" s="1"/>
      <c r="D141" s="1"/>
      <c r="E141" s="65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3">
      <c r="A142" s="1"/>
      <c r="B142" s="1"/>
      <c r="C142" s="1"/>
      <c r="D142" s="1"/>
      <c r="E142" s="65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3">
      <c r="A143" s="1"/>
      <c r="B143" s="1"/>
      <c r="C143" s="1"/>
      <c r="D143" s="1"/>
      <c r="E143" s="65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3">
      <c r="A144" s="1"/>
      <c r="B144" s="1"/>
      <c r="C144" s="1"/>
      <c r="D144" s="1"/>
      <c r="E144" s="65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3">
      <c r="A145" s="1"/>
      <c r="B145" s="1"/>
      <c r="C145" s="1"/>
      <c r="D145" s="1"/>
      <c r="E145" s="65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3">
      <c r="A146" s="1"/>
      <c r="B146" s="1"/>
      <c r="C146" s="1"/>
      <c r="D146" s="1"/>
      <c r="E146" s="65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3">
      <c r="A147" s="1"/>
      <c r="B147" s="1"/>
      <c r="C147" s="1"/>
      <c r="D147" s="1"/>
      <c r="E147" s="65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3">
      <c r="A148" s="1"/>
      <c r="B148" s="1"/>
      <c r="C148" s="1"/>
      <c r="D148" s="1"/>
      <c r="E148" s="65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3">
      <c r="A149" s="1"/>
      <c r="B149" s="1"/>
      <c r="C149" s="1"/>
      <c r="D149" s="1"/>
      <c r="E149" s="65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3">
      <c r="A150" s="1"/>
      <c r="B150" s="1"/>
      <c r="C150" s="1"/>
      <c r="D150" s="1"/>
      <c r="E150" s="65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3">
      <c r="A151" s="1"/>
      <c r="B151" s="1"/>
      <c r="C151" s="1"/>
      <c r="D151" s="1"/>
      <c r="E151" s="65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3">
      <c r="A152" s="1"/>
      <c r="B152" s="1"/>
      <c r="C152" s="1"/>
      <c r="D152" s="1"/>
      <c r="E152" s="65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3">
      <c r="A153" s="1"/>
      <c r="B153" s="1"/>
      <c r="C153" s="1"/>
      <c r="D153" s="1"/>
      <c r="E153" s="65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3">
      <c r="A154" s="1"/>
      <c r="B154" s="1"/>
      <c r="C154" s="1"/>
      <c r="D154" s="1"/>
      <c r="E154" s="65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3">
      <c r="A155" s="1"/>
      <c r="B155" s="1"/>
      <c r="C155" s="1"/>
      <c r="D155" s="1"/>
      <c r="E155" s="65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3">
      <c r="A156" s="1"/>
      <c r="B156" s="1"/>
      <c r="C156" s="1"/>
      <c r="D156" s="1"/>
      <c r="E156" s="65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3">
      <c r="A157" s="1"/>
      <c r="B157" s="1"/>
      <c r="C157" s="1"/>
      <c r="D157" s="1"/>
      <c r="E157" s="65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3">
      <c r="A158" s="1"/>
      <c r="B158" s="1"/>
      <c r="C158" s="1"/>
      <c r="D158" s="1"/>
      <c r="E158" s="65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3">
      <c r="A159" s="1"/>
      <c r="B159" s="1"/>
      <c r="C159" s="1"/>
      <c r="D159" s="1"/>
      <c r="E159" s="65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3">
      <c r="A160" s="1"/>
      <c r="B160" s="1"/>
      <c r="C160" s="1"/>
      <c r="D160" s="1"/>
      <c r="E160" s="65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3">
      <c r="A161" s="1"/>
      <c r="B161" s="1"/>
      <c r="C161" s="1"/>
      <c r="D161" s="1"/>
      <c r="E161" s="65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3">
      <c r="A162" s="1"/>
      <c r="B162" s="1"/>
      <c r="C162" s="1"/>
      <c r="D162" s="1"/>
      <c r="E162" s="65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3">
      <c r="A163" s="1"/>
      <c r="B163" s="1"/>
      <c r="C163" s="1"/>
      <c r="D163" s="1"/>
      <c r="E163" s="65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3">
      <c r="A164" s="1"/>
      <c r="B164" s="1"/>
      <c r="C164" s="1"/>
      <c r="D164" s="1"/>
      <c r="E164" s="65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3">
      <c r="A165" s="1"/>
      <c r="B165" s="1"/>
      <c r="C165" s="1"/>
      <c r="D165" s="1"/>
      <c r="E165" s="65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3">
      <c r="A166" s="1"/>
      <c r="B166" s="1"/>
      <c r="C166" s="1"/>
      <c r="D166" s="1"/>
      <c r="E166" s="65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3">
      <c r="A167" s="1"/>
      <c r="B167" s="1"/>
      <c r="C167" s="1"/>
      <c r="D167" s="1"/>
      <c r="E167" s="65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3">
      <c r="A168" s="1"/>
      <c r="B168" s="1"/>
      <c r="C168" s="1"/>
      <c r="D168" s="1"/>
      <c r="E168" s="65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3">
      <c r="A169" s="1"/>
      <c r="B169" s="1"/>
      <c r="C169" s="1"/>
      <c r="D169" s="1"/>
      <c r="E169" s="65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3">
      <c r="A170" s="1"/>
      <c r="B170" s="1"/>
      <c r="C170" s="1"/>
      <c r="D170" s="1"/>
      <c r="E170" s="65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3">
      <c r="A171" s="1"/>
      <c r="B171" s="1"/>
      <c r="C171" s="1"/>
      <c r="D171" s="1"/>
      <c r="E171" s="65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3">
      <c r="A172" s="1"/>
      <c r="B172" s="1"/>
      <c r="C172" s="1"/>
      <c r="D172" s="1"/>
      <c r="E172" s="65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3">
      <c r="A173" s="1"/>
      <c r="B173" s="1"/>
      <c r="C173" s="1"/>
      <c r="D173" s="1"/>
      <c r="E173" s="65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3">
      <c r="A174" s="1"/>
      <c r="B174" s="1"/>
      <c r="C174" s="1"/>
      <c r="D174" s="1"/>
      <c r="E174" s="65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3">
      <c r="A175" s="1"/>
      <c r="B175" s="1"/>
      <c r="C175" s="1"/>
      <c r="D175" s="1"/>
      <c r="E175" s="65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3">
      <c r="A176" s="1"/>
      <c r="B176" s="1"/>
      <c r="C176" s="1"/>
      <c r="D176" s="1"/>
      <c r="E176" s="65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3">
      <c r="A177" s="1"/>
      <c r="B177" s="1"/>
      <c r="C177" s="1"/>
      <c r="D177" s="1"/>
      <c r="E177" s="65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3">
      <c r="A178" s="1"/>
      <c r="B178" s="1"/>
      <c r="C178" s="1"/>
      <c r="D178" s="1"/>
      <c r="E178" s="65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3">
      <c r="A179" s="1"/>
      <c r="B179" s="1"/>
      <c r="C179" s="1"/>
      <c r="D179" s="1"/>
      <c r="E179" s="65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3">
      <c r="A180" s="1"/>
      <c r="B180" s="1"/>
      <c r="C180" s="1"/>
      <c r="D180" s="1"/>
      <c r="E180" s="65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3">
      <c r="A181" s="1"/>
      <c r="B181" s="1"/>
      <c r="C181" s="1"/>
      <c r="D181" s="1"/>
      <c r="E181" s="65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3">
      <c r="A182" s="1"/>
      <c r="B182" s="1"/>
      <c r="C182" s="1"/>
      <c r="D182" s="1"/>
      <c r="E182" s="65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3">
      <c r="A183" s="1"/>
      <c r="B183" s="1"/>
      <c r="C183" s="1"/>
      <c r="D183" s="1"/>
      <c r="E183" s="65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3">
      <c r="A184" s="1"/>
      <c r="B184" s="1"/>
      <c r="C184" s="1"/>
      <c r="D184" s="1"/>
      <c r="E184" s="65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3">
      <c r="A185" s="1"/>
      <c r="B185" s="1"/>
      <c r="C185" s="1"/>
      <c r="D185" s="1"/>
      <c r="E185" s="65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3">
      <c r="A186" s="1"/>
      <c r="B186" s="1"/>
      <c r="C186" s="1"/>
      <c r="D186" s="1"/>
      <c r="E186" s="65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3">
      <c r="A187" s="1"/>
      <c r="B187" s="1"/>
      <c r="C187" s="1"/>
      <c r="D187" s="1"/>
      <c r="E187" s="65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3">
      <c r="A188" s="1"/>
      <c r="B188" s="1"/>
      <c r="C188" s="1"/>
      <c r="D188" s="1"/>
      <c r="E188" s="65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3">
      <c r="A189" s="1"/>
      <c r="B189" s="1"/>
      <c r="C189" s="1"/>
      <c r="D189" s="1"/>
      <c r="E189" s="65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3">
      <c r="A190" s="1"/>
      <c r="B190" s="1"/>
      <c r="C190" s="1"/>
      <c r="D190" s="1"/>
      <c r="E190" s="65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3">
      <c r="A191" s="1"/>
      <c r="B191" s="1"/>
      <c r="C191" s="1"/>
      <c r="D191" s="1"/>
      <c r="E191" s="65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3">
      <c r="A192" s="1"/>
      <c r="B192" s="1"/>
      <c r="C192" s="1"/>
      <c r="D192" s="1"/>
      <c r="E192" s="65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3">
      <c r="A193" s="1"/>
      <c r="B193" s="1"/>
      <c r="C193" s="1"/>
      <c r="D193" s="1"/>
      <c r="E193" s="65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3">
      <c r="A194" s="1"/>
      <c r="B194" s="1"/>
      <c r="C194" s="1"/>
      <c r="D194" s="1"/>
      <c r="E194" s="65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3">
      <c r="A195" s="1"/>
      <c r="B195" s="1"/>
      <c r="C195" s="1"/>
      <c r="D195" s="1"/>
      <c r="E195" s="65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3">
      <c r="A196" s="1"/>
      <c r="B196" s="1"/>
      <c r="C196" s="1"/>
      <c r="D196" s="1"/>
      <c r="E196" s="65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3">
      <c r="A197" s="1"/>
      <c r="B197" s="1"/>
      <c r="C197" s="1"/>
      <c r="D197" s="1"/>
      <c r="E197" s="65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3">
      <c r="A198" s="1"/>
      <c r="B198" s="1"/>
      <c r="C198" s="1"/>
      <c r="D198" s="1"/>
      <c r="E198" s="65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3">
      <c r="A199" s="1"/>
      <c r="B199" s="1"/>
      <c r="C199" s="1"/>
      <c r="D199" s="1"/>
      <c r="E199" s="65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3">
      <c r="A200" s="1"/>
      <c r="B200" s="1"/>
      <c r="C200" s="1"/>
      <c r="D200" s="1"/>
      <c r="E200" s="65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3">
      <c r="A201" s="1"/>
      <c r="B201" s="1"/>
      <c r="C201" s="1"/>
      <c r="D201" s="1"/>
      <c r="E201" s="65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3">
      <c r="A202" s="1"/>
      <c r="B202" s="1"/>
      <c r="C202" s="1"/>
      <c r="D202" s="1"/>
      <c r="E202" s="65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3">
      <c r="A203" s="1"/>
      <c r="B203" s="1"/>
      <c r="C203" s="1"/>
      <c r="D203" s="1"/>
      <c r="E203" s="65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3">
      <c r="A204" s="1"/>
      <c r="B204" s="1"/>
      <c r="C204" s="1"/>
      <c r="D204" s="1"/>
      <c r="E204" s="65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3">
      <c r="A205" s="1"/>
      <c r="B205" s="1"/>
      <c r="C205" s="1"/>
      <c r="D205" s="1"/>
      <c r="E205" s="65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3">
      <c r="A206" s="1"/>
      <c r="B206" s="1"/>
      <c r="C206" s="1"/>
      <c r="D206" s="1"/>
      <c r="E206" s="65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3">
      <c r="A207" s="1"/>
      <c r="B207" s="1"/>
      <c r="C207" s="1"/>
      <c r="D207" s="1"/>
      <c r="E207" s="65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3">
      <c r="A208" s="1"/>
      <c r="B208" s="1"/>
      <c r="C208" s="1"/>
      <c r="D208" s="1"/>
      <c r="E208" s="65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3">
      <c r="A209" s="1"/>
      <c r="B209" s="1"/>
      <c r="C209" s="1"/>
      <c r="D209" s="1"/>
      <c r="E209" s="65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3">
      <c r="A210" s="1"/>
      <c r="B210" s="1"/>
      <c r="C210" s="1"/>
      <c r="D210" s="1"/>
      <c r="E210" s="65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3">
      <c r="A211" s="1"/>
      <c r="B211" s="1"/>
      <c r="C211" s="1"/>
      <c r="D211" s="1"/>
      <c r="E211" s="65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3">
      <c r="A212" s="1"/>
      <c r="B212" s="1"/>
      <c r="C212" s="1"/>
      <c r="D212" s="1"/>
      <c r="E212" s="65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3">
      <c r="A213" s="1"/>
      <c r="B213" s="1"/>
      <c r="C213" s="1"/>
      <c r="D213" s="1"/>
      <c r="E213" s="65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3">
      <c r="A214" s="1"/>
      <c r="B214" s="1"/>
      <c r="C214" s="1"/>
      <c r="D214" s="1"/>
      <c r="E214" s="65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3">
      <c r="A215" s="1"/>
      <c r="B215" s="1"/>
      <c r="C215" s="1"/>
      <c r="D215" s="1"/>
      <c r="E215" s="65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3">
      <c r="A216" s="1"/>
      <c r="B216" s="1"/>
      <c r="C216" s="1"/>
      <c r="D216" s="1"/>
      <c r="E216" s="65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3">
      <c r="A217" s="1"/>
      <c r="B217" s="1"/>
      <c r="C217" s="1"/>
      <c r="D217" s="1"/>
      <c r="E217" s="65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3">
      <c r="A218" s="1"/>
      <c r="B218" s="1"/>
      <c r="C218" s="1"/>
      <c r="D218" s="1"/>
      <c r="E218" s="65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3">
      <c r="A219" s="1"/>
      <c r="B219" s="1"/>
      <c r="C219" s="1"/>
      <c r="D219" s="1"/>
      <c r="E219" s="65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3">
      <c r="A220" s="1"/>
      <c r="B220" s="1"/>
      <c r="C220" s="1"/>
      <c r="D220" s="1"/>
      <c r="E220" s="65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3">
      <c r="A221" s="1"/>
      <c r="B221" s="1"/>
      <c r="C221" s="1"/>
      <c r="D221" s="1"/>
      <c r="E221" s="65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3">
      <c r="A222" s="1"/>
      <c r="B222" s="1"/>
      <c r="C222" s="1"/>
      <c r="D222" s="1"/>
      <c r="E222" s="65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3">
      <c r="A223" s="1"/>
      <c r="B223" s="1"/>
      <c r="C223" s="1"/>
      <c r="D223" s="1"/>
      <c r="E223" s="65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3">
      <c r="A224" s="1"/>
      <c r="B224" s="1"/>
      <c r="C224" s="1"/>
      <c r="D224" s="1"/>
      <c r="E224" s="65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3">
      <c r="A225" s="1"/>
      <c r="B225" s="1"/>
      <c r="C225" s="1"/>
      <c r="D225" s="1"/>
      <c r="E225" s="65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3">
      <c r="A226" s="1"/>
      <c r="B226" s="1"/>
      <c r="C226" s="1"/>
      <c r="D226" s="1"/>
      <c r="E226" s="65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3">
      <c r="A227" s="1"/>
      <c r="B227" s="1"/>
      <c r="C227" s="1"/>
      <c r="D227" s="1"/>
      <c r="E227" s="65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3">
      <c r="A228" s="1"/>
      <c r="B228" s="1"/>
      <c r="C228" s="1"/>
      <c r="D228" s="1"/>
      <c r="E228" s="65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3">
      <c r="A229" s="1"/>
      <c r="B229" s="1"/>
      <c r="C229" s="1"/>
      <c r="D229" s="1"/>
      <c r="E229" s="65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3">
      <c r="A230" s="1"/>
      <c r="B230" s="1"/>
      <c r="C230" s="1"/>
      <c r="D230" s="1"/>
      <c r="E230" s="65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3">
      <c r="A231" s="1"/>
      <c r="B231" s="1"/>
      <c r="C231" s="1"/>
      <c r="D231" s="1"/>
      <c r="E231" s="65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3">
      <c r="A232" s="1"/>
      <c r="B232" s="1"/>
      <c r="C232" s="1"/>
      <c r="D232" s="1"/>
      <c r="E232" s="65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3">
      <c r="A233" s="1"/>
      <c r="B233" s="1"/>
      <c r="C233" s="1"/>
      <c r="D233" s="1"/>
      <c r="E233" s="65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3">
      <c r="A234" s="1"/>
      <c r="B234" s="1"/>
      <c r="C234" s="1"/>
      <c r="D234" s="1"/>
      <c r="E234" s="65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3">
      <c r="A235" s="1"/>
      <c r="B235" s="1"/>
      <c r="C235" s="1"/>
      <c r="D235" s="1"/>
      <c r="E235" s="65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3">
      <c r="A236" s="1"/>
      <c r="B236" s="1"/>
      <c r="C236" s="1"/>
      <c r="D236" s="1"/>
      <c r="E236" s="65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3">
      <c r="A237" s="1"/>
      <c r="B237" s="1"/>
      <c r="C237" s="1"/>
      <c r="D237" s="1"/>
      <c r="E237" s="65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3">
      <c r="A238" s="1"/>
      <c r="B238" s="1"/>
      <c r="C238" s="1"/>
      <c r="D238" s="1"/>
      <c r="E238" s="65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3">
      <c r="A239" s="1"/>
      <c r="B239" s="1"/>
      <c r="C239" s="1"/>
      <c r="D239" s="1"/>
      <c r="E239" s="65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3">
      <c r="A240" s="1"/>
      <c r="B240" s="1"/>
      <c r="C240" s="1"/>
      <c r="D240" s="1"/>
      <c r="E240" s="65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3">
      <c r="A241" s="1"/>
      <c r="B241" s="1"/>
      <c r="C241" s="1"/>
      <c r="D241" s="1"/>
      <c r="E241" s="65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3">
      <c r="A242" s="1"/>
      <c r="B242" s="1"/>
      <c r="C242" s="1"/>
      <c r="D242" s="1"/>
      <c r="E242" s="65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3">
      <c r="A243" s="1"/>
      <c r="B243" s="1"/>
      <c r="C243" s="1"/>
      <c r="D243" s="1"/>
      <c r="E243" s="65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3">
      <c r="A244" s="1"/>
      <c r="B244" s="1"/>
      <c r="C244" s="1"/>
      <c r="D244" s="1"/>
      <c r="E244" s="65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3">
      <c r="A245" s="1"/>
      <c r="B245" s="1"/>
      <c r="C245" s="1"/>
      <c r="D245" s="1"/>
      <c r="E245" s="65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3">
      <c r="A246" s="1"/>
      <c r="B246" s="1"/>
      <c r="C246" s="1"/>
      <c r="D246" s="1"/>
      <c r="E246" s="65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3">
      <c r="A247" s="1"/>
      <c r="B247" s="1"/>
      <c r="C247" s="1"/>
      <c r="D247" s="1"/>
      <c r="E247" s="65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3">
      <c r="A248" s="1"/>
      <c r="B248" s="1"/>
      <c r="C248" s="1"/>
      <c r="D248" s="1"/>
      <c r="E248" s="65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3">
      <c r="A249" s="1"/>
      <c r="B249" s="1"/>
      <c r="C249" s="1"/>
      <c r="D249" s="1"/>
      <c r="E249" s="65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3">
      <c r="A250" s="1"/>
      <c r="B250" s="1"/>
      <c r="C250" s="1"/>
      <c r="D250" s="1"/>
      <c r="E250" s="65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3">
      <c r="A251" s="1"/>
      <c r="B251" s="1"/>
      <c r="C251" s="1"/>
      <c r="D251" s="1"/>
      <c r="E251" s="65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3">
      <c r="A252" s="1"/>
      <c r="B252" s="1"/>
      <c r="C252" s="1"/>
      <c r="D252" s="1"/>
      <c r="E252" s="65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3">
      <c r="A253" s="1"/>
      <c r="B253" s="1"/>
      <c r="C253" s="1"/>
      <c r="D253" s="1"/>
      <c r="E253" s="65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3">
      <c r="A254" s="1"/>
      <c r="B254" s="1"/>
      <c r="C254" s="1"/>
      <c r="D254" s="1"/>
      <c r="E254" s="65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3">
      <c r="A255" s="1"/>
      <c r="B255" s="1"/>
      <c r="C255" s="1"/>
      <c r="D255" s="1"/>
      <c r="E255" s="65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3">
      <c r="A256" s="1"/>
      <c r="B256" s="1"/>
      <c r="C256" s="1"/>
      <c r="D256" s="1"/>
      <c r="E256" s="65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3">
      <c r="A257" s="1"/>
      <c r="B257" s="1"/>
      <c r="C257" s="1"/>
      <c r="D257" s="1"/>
      <c r="E257" s="65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3">
      <c r="A258" s="1"/>
      <c r="B258" s="1"/>
      <c r="C258" s="1"/>
      <c r="D258" s="1"/>
      <c r="E258" s="65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3">
      <c r="A259" s="1"/>
      <c r="B259" s="1"/>
      <c r="C259" s="1"/>
      <c r="D259" s="1"/>
      <c r="E259" s="65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3">
      <c r="A260" s="1"/>
      <c r="B260" s="1"/>
      <c r="C260" s="1"/>
      <c r="D260" s="1"/>
      <c r="E260" s="65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3">
      <c r="A261" s="1"/>
      <c r="B261" s="1"/>
      <c r="C261" s="1"/>
      <c r="D261" s="1"/>
      <c r="E261" s="65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3">
      <c r="A262" s="1"/>
      <c r="B262" s="1"/>
      <c r="C262" s="1"/>
      <c r="D262" s="1"/>
      <c r="E262" s="65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3">
      <c r="A263" s="1"/>
      <c r="B263" s="1"/>
      <c r="C263" s="1"/>
      <c r="D263" s="1"/>
      <c r="E263" s="65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3">
      <c r="A264" s="1"/>
      <c r="B264" s="1"/>
      <c r="C264" s="1"/>
      <c r="D264" s="1"/>
      <c r="E264" s="65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3">
      <c r="A265" s="1"/>
      <c r="B265" s="1"/>
      <c r="C265" s="1"/>
      <c r="D265" s="1"/>
      <c r="E265" s="65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3">
      <c r="A266" s="1"/>
      <c r="B266" s="1"/>
      <c r="C266" s="1"/>
      <c r="D266" s="1"/>
      <c r="E266" s="65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3">
      <c r="A267" s="1"/>
      <c r="B267" s="1"/>
      <c r="C267" s="1"/>
      <c r="D267" s="1"/>
      <c r="E267" s="65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3">
      <c r="A268" s="1"/>
      <c r="B268" s="1"/>
      <c r="C268" s="1"/>
      <c r="D268" s="1"/>
      <c r="E268" s="65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3">
      <c r="A269" s="1"/>
      <c r="B269" s="1"/>
      <c r="C269" s="1"/>
      <c r="D269" s="1"/>
      <c r="E269" s="65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3">
      <c r="A270" s="1"/>
      <c r="B270" s="1"/>
      <c r="C270" s="1"/>
      <c r="D270" s="1"/>
      <c r="E270" s="65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3">
      <c r="A271" s="1"/>
      <c r="B271" s="1"/>
      <c r="C271" s="1"/>
      <c r="D271" s="1"/>
      <c r="E271" s="65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3">
      <c r="A272" s="1"/>
      <c r="B272" s="1"/>
      <c r="C272" s="1"/>
      <c r="D272" s="1"/>
      <c r="E272" s="65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3">
      <c r="A273" s="1"/>
      <c r="B273" s="1"/>
      <c r="C273" s="1"/>
      <c r="D273" s="1"/>
      <c r="E273" s="65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3">
      <c r="A274" s="1"/>
      <c r="B274" s="1"/>
      <c r="C274" s="1"/>
      <c r="D274" s="1"/>
      <c r="E274" s="65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3">
      <c r="A275" s="1"/>
      <c r="B275" s="1"/>
      <c r="C275" s="1"/>
      <c r="D275" s="1"/>
      <c r="E275" s="65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3">
      <c r="A276" s="1"/>
      <c r="B276" s="1"/>
      <c r="C276" s="1"/>
      <c r="D276" s="1"/>
      <c r="E276" s="65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3">
      <c r="A277" s="1"/>
      <c r="B277" s="1"/>
      <c r="C277" s="1"/>
      <c r="D277" s="1"/>
      <c r="E277" s="65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3">
      <c r="A278" s="1"/>
      <c r="B278" s="1"/>
      <c r="C278" s="1"/>
      <c r="D278" s="1"/>
      <c r="E278" s="65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3">
      <c r="A279" s="1"/>
      <c r="B279" s="1"/>
      <c r="C279" s="1"/>
      <c r="D279" s="1"/>
      <c r="E279" s="65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3">
      <c r="A280" s="1"/>
      <c r="B280" s="1"/>
      <c r="C280" s="1"/>
      <c r="D280" s="1"/>
      <c r="E280" s="65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3">
      <c r="A281" s="1"/>
      <c r="B281" s="1"/>
      <c r="C281" s="1"/>
      <c r="D281" s="1"/>
      <c r="E281" s="65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3">
      <c r="A282" s="1"/>
      <c r="B282" s="1"/>
      <c r="C282" s="1"/>
      <c r="D282" s="1"/>
      <c r="E282" s="65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3">
      <c r="A283" s="1"/>
      <c r="B283" s="1"/>
      <c r="C283" s="1"/>
      <c r="D283" s="1"/>
      <c r="E283" s="65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3">
      <c r="A284" s="1"/>
      <c r="B284" s="1"/>
      <c r="C284" s="1"/>
      <c r="D284" s="1"/>
      <c r="E284" s="65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3">
      <c r="A285" s="1"/>
      <c r="B285" s="1"/>
      <c r="C285" s="1"/>
      <c r="D285" s="1"/>
      <c r="E285" s="65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3">
      <c r="A286" s="1"/>
      <c r="B286" s="1"/>
      <c r="C286" s="1"/>
      <c r="D286" s="1"/>
      <c r="E286" s="65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3">
      <c r="A287" s="1"/>
      <c r="B287" s="1"/>
      <c r="C287" s="1"/>
      <c r="D287" s="1"/>
      <c r="E287" s="65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3">
      <c r="A288" s="1"/>
      <c r="B288" s="1"/>
      <c r="C288" s="1"/>
      <c r="D288" s="1"/>
      <c r="E288" s="65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3">
      <c r="A289" s="1"/>
      <c r="B289" s="1"/>
      <c r="C289" s="1"/>
      <c r="D289" s="1"/>
      <c r="E289" s="65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3">
      <c r="A290" s="1"/>
      <c r="B290" s="1"/>
      <c r="C290" s="1"/>
      <c r="D290" s="1"/>
      <c r="E290" s="65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3">
      <c r="A291" s="1"/>
      <c r="B291" s="1"/>
      <c r="C291" s="1"/>
      <c r="D291" s="1"/>
      <c r="E291" s="65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3">
      <c r="A292" s="1"/>
      <c r="B292" s="1"/>
      <c r="C292" s="1"/>
      <c r="D292" s="1"/>
      <c r="E292" s="65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3">
      <c r="A293" s="1"/>
      <c r="B293" s="1"/>
      <c r="C293" s="1"/>
      <c r="D293" s="1"/>
      <c r="E293" s="65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3">
      <c r="A294" s="1"/>
      <c r="B294" s="1"/>
      <c r="C294" s="1"/>
      <c r="D294" s="1"/>
      <c r="E294" s="65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3">
      <c r="A295" s="1"/>
      <c r="B295" s="1"/>
      <c r="C295" s="1"/>
      <c r="D295" s="1"/>
      <c r="E295" s="65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3">
      <c r="A296" s="1"/>
      <c r="B296" s="1"/>
      <c r="C296" s="1"/>
      <c r="D296" s="1"/>
      <c r="E296" s="65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3">
      <c r="A297" s="1"/>
      <c r="B297" s="1"/>
      <c r="C297" s="1"/>
      <c r="D297" s="1"/>
      <c r="E297" s="65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3">
      <c r="A298" s="1"/>
      <c r="B298" s="1"/>
      <c r="C298" s="1"/>
      <c r="D298" s="1"/>
      <c r="E298" s="65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3">
      <c r="A299" s="1"/>
      <c r="B299" s="1"/>
      <c r="C299" s="1"/>
      <c r="D299" s="1"/>
      <c r="E299" s="65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3">
      <c r="A300" s="1"/>
      <c r="B300" s="1"/>
      <c r="C300" s="1"/>
      <c r="D300" s="1"/>
      <c r="E300" s="65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3">
      <c r="A301" s="1"/>
      <c r="B301" s="1"/>
      <c r="C301" s="1"/>
      <c r="D301" s="1"/>
      <c r="E301" s="65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3">
      <c r="A302" s="1"/>
      <c r="B302" s="1"/>
      <c r="C302" s="1"/>
      <c r="D302" s="1"/>
      <c r="E302" s="65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3">
      <c r="A303" s="1"/>
      <c r="B303" s="1"/>
      <c r="C303" s="1"/>
      <c r="D303" s="1"/>
      <c r="E303" s="65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3">
      <c r="A304" s="1"/>
      <c r="B304" s="1"/>
      <c r="C304" s="1"/>
      <c r="D304" s="1"/>
      <c r="E304" s="65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3">
      <c r="A305" s="1"/>
      <c r="B305" s="1"/>
      <c r="C305" s="1"/>
      <c r="D305" s="1"/>
      <c r="E305" s="65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3">
      <c r="A306" s="1"/>
      <c r="B306" s="1"/>
      <c r="C306" s="1"/>
      <c r="D306" s="1"/>
      <c r="E306" s="65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3">
      <c r="A307" s="1"/>
      <c r="B307" s="1"/>
      <c r="C307" s="1"/>
      <c r="D307" s="1"/>
      <c r="E307" s="65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3">
      <c r="A308" s="1"/>
      <c r="B308" s="1"/>
      <c r="C308" s="1"/>
      <c r="D308" s="1"/>
      <c r="E308" s="65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3">
      <c r="A309" s="1"/>
      <c r="B309" s="1"/>
      <c r="C309" s="1"/>
      <c r="D309" s="1"/>
      <c r="E309" s="65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3">
      <c r="A310" s="1"/>
      <c r="B310" s="1"/>
      <c r="C310" s="1"/>
      <c r="D310" s="1"/>
      <c r="E310" s="65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3">
      <c r="A311" s="1"/>
      <c r="B311" s="1"/>
      <c r="C311" s="1"/>
      <c r="D311" s="1"/>
      <c r="E311" s="65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3">
      <c r="A312" s="1"/>
      <c r="B312" s="1"/>
      <c r="C312" s="1"/>
      <c r="D312" s="1"/>
      <c r="E312" s="65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3">
      <c r="A313" s="1"/>
      <c r="B313" s="1"/>
      <c r="C313" s="1"/>
      <c r="D313" s="1"/>
      <c r="E313" s="65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3">
      <c r="A314" s="1"/>
      <c r="B314" s="1"/>
      <c r="C314" s="1"/>
      <c r="D314" s="1"/>
      <c r="E314" s="65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3">
      <c r="A315" s="1"/>
      <c r="B315" s="1"/>
      <c r="C315" s="1"/>
      <c r="D315" s="1"/>
      <c r="E315" s="65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3">
      <c r="A316" s="1"/>
      <c r="B316" s="1"/>
      <c r="C316" s="1"/>
      <c r="D316" s="1"/>
      <c r="E316" s="65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3">
      <c r="A317" s="1"/>
      <c r="B317" s="1"/>
      <c r="C317" s="1"/>
      <c r="D317" s="1"/>
      <c r="E317" s="65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3">
      <c r="A318" s="1"/>
      <c r="B318" s="1"/>
      <c r="C318" s="1"/>
      <c r="D318" s="1"/>
      <c r="E318" s="65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3">
      <c r="A319" s="1"/>
      <c r="B319" s="1"/>
      <c r="C319" s="1"/>
      <c r="D319" s="1"/>
      <c r="E319" s="65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3">
      <c r="A320" s="1"/>
      <c r="B320" s="1"/>
      <c r="C320" s="1"/>
      <c r="D320" s="1"/>
      <c r="E320" s="65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3">
      <c r="A321" s="1"/>
      <c r="B321" s="1"/>
      <c r="C321" s="1"/>
      <c r="D321" s="1"/>
      <c r="E321" s="65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3">
      <c r="A322" s="1"/>
      <c r="B322" s="1"/>
      <c r="C322" s="1"/>
      <c r="D322" s="1"/>
      <c r="E322" s="65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3">
      <c r="A323" s="1"/>
      <c r="B323" s="1"/>
      <c r="C323" s="1"/>
      <c r="D323" s="1"/>
      <c r="E323" s="65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3">
      <c r="A324" s="1"/>
      <c r="B324" s="1"/>
      <c r="C324" s="1"/>
      <c r="D324" s="1"/>
      <c r="E324" s="65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3">
      <c r="A325" s="1"/>
      <c r="B325" s="1"/>
      <c r="C325" s="1"/>
      <c r="D325" s="1"/>
      <c r="E325" s="65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3"/>
    <row r="327" spans="1:25" ht="15.75" customHeight="1" x14ac:dyDescent="0.3"/>
    <row r="328" spans="1:25" ht="15.75" customHeight="1" x14ac:dyDescent="0.3"/>
    <row r="329" spans="1:25" ht="15.75" customHeight="1" x14ac:dyDescent="0.3"/>
    <row r="330" spans="1:25" ht="15.75" customHeight="1" x14ac:dyDescent="0.3"/>
    <row r="331" spans="1:25" ht="15.75" customHeight="1" x14ac:dyDescent="0.3"/>
    <row r="332" spans="1:25" ht="15.75" customHeight="1" x14ac:dyDescent="0.3"/>
    <row r="333" spans="1:25" ht="15.75" customHeight="1" x14ac:dyDescent="0.3"/>
    <row r="334" spans="1:25" ht="15.75" customHeight="1" x14ac:dyDescent="0.3"/>
    <row r="335" spans="1:25" ht="15.75" customHeight="1" x14ac:dyDescent="0.3"/>
    <row r="336" spans="1:25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7">
    <mergeCell ref="B103:C103"/>
    <mergeCell ref="B125:C125"/>
    <mergeCell ref="A1:I1"/>
    <mergeCell ref="B2:H2"/>
    <mergeCell ref="D99:E99"/>
    <mergeCell ref="D100:E100"/>
    <mergeCell ref="D101:E101"/>
  </mergeCells>
  <pageMargins left="0.27559055118110237" right="0.11811023622047245" top="0.23622047244094491" bottom="0.3937007874015748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Rautová nabídka</vt:lpstr>
      <vt:lpstr>cena_€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Boulec</cp:lastModifiedBy>
  <dcterms:modified xsi:type="dcterms:W3CDTF">2026-07-25T10:52:49Z</dcterms:modified>
</cp:coreProperties>
</file>